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330"/>
  <workbookPr/>
  <mc:AlternateContent xmlns:mc="http://schemas.openxmlformats.org/markup-compatibility/2006">
    <mc:Choice Requires="x15">
      <x15ac:absPath xmlns:x15ac="http://schemas.microsoft.com/office/spreadsheetml/2010/11/ac" url="C:\Users\info2\Desktop\AUCTION ’26\6\6-5 Christie's\"/>
    </mc:Choice>
  </mc:AlternateContent>
  <xr:revisionPtr revIDLastSave="0" documentId="8_{88601E61-D309-4C11-BBB4-595C08E65A50}" xr6:coauthVersionLast="33" xr6:coauthVersionMax="33" xr10:uidLastSave="{00000000-0000-0000-0000-000000000000}"/>
  <bookViews>
    <workbookView xWindow="0" yWindow="0" windowWidth="15792" windowHeight="6240" xr2:uid="{D54F02C5-612C-462A-822D-05DE7980C0BD}"/>
  </bookViews>
  <sheets>
    <sheet name="The Exceptional Private Cellar " sheetId="2" r:id="rId1"/>
    <sheet name="Bid Steps" sheetId="3" state="hidden" r:id="rId2"/>
  </sheets>
  <definedNames>
    <definedName name="_xlnm._FilterDatabase" localSheetId="0" hidden="1">'The Exceptional Private Cellar '!$A$11:$O$734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N13" i="2" l="1"/>
  <c r="N15" i="2"/>
  <c r="N16" i="2"/>
  <c r="N17" i="2"/>
  <c r="N18"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74" i="2"/>
  <c r="N75" i="2"/>
  <c r="N76" i="2"/>
  <c r="N77" i="2"/>
  <c r="N78" i="2"/>
  <c r="N79" i="2"/>
  <c r="N80" i="2"/>
  <c r="N81" i="2"/>
  <c r="N82" i="2"/>
  <c r="N83" i="2"/>
  <c r="N84" i="2"/>
  <c r="N85" i="2"/>
  <c r="N86" i="2"/>
  <c r="N87" i="2"/>
  <c r="N88" i="2"/>
  <c r="N89" i="2"/>
  <c r="N90" i="2"/>
  <c r="N91" i="2"/>
  <c r="N92" i="2"/>
  <c r="N93" i="2"/>
  <c r="N94" i="2"/>
  <c r="N95" i="2"/>
  <c r="N96" i="2"/>
  <c r="N97" i="2"/>
  <c r="N98" i="2"/>
  <c r="N99" i="2"/>
  <c r="N100" i="2"/>
  <c r="N101" i="2"/>
  <c r="N102" i="2"/>
  <c r="N103" i="2"/>
  <c r="N104" i="2"/>
  <c r="N105" i="2"/>
  <c r="N106" i="2"/>
  <c r="N107" i="2"/>
  <c r="N108" i="2"/>
  <c r="N109" i="2"/>
  <c r="N110" i="2"/>
  <c r="N111" i="2"/>
  <c r="N112" i="2"/>
  <c r="N113" i="2"/>
  <c r="N114" i="2"/>
  <c r="N115" i="2"/>
  <c r="N116" i="2"/>
  <c r="N117" i="2"/>
  <c r="N118" i="2"/>
  <c r="N119" i="2"/>
  <c r="N120" i="2"/>
  <c r="N121" i="2"/>
  <c r="N122" i="2"/>
  <c r="N123" i="2"/>
  <c r="N124" i="2"/>
  <c r="N125" i="2"/>
  <c r="N126" i="2"/>
  <c r="N127" i="2"/>
  <c r="N128" i="2"/>
  <c r="N129" i="2"/>
  <c r="N130" i="2"/>
  <c r="N131" i="2"/>
  <c r="N132" i="2"/>
  <c r="N133" i="2"/>
  <c r="N134" i="2"/>
  <c r="N135" i="2"/>
  <c r="N136" i="2"/>
  <c r="N137" i="2"/>
  <c r="N138" i="2"/>
  <c r="N139" i="2"/>
  <c r="N140" i="2"/>
  <c r="N141" i="2"/>
  <c r="N142" i="2"/>
  <c r="N143" i="2"/>
  <c r="N144" i="2"/>
  <c r="N145" i="2"/>
  <c r="N146" i="2"/>
  <c r="N147" i="2"/>
  <c r="N148" i="2"/>
  <c r="N149" i="2"/>
  <c r="N150" i="2"/>
  <c r="N151" i="2"/>
  <c r="N152" i="2"/>
  <c r="N153" i="2"/>
  <c r="N154" i="2"/>
  <c r="N155" i="2"/>
  <c r="N156" i="2"/>
  <c r="N157" i="2"/>
  <c r="N158" i="2"/>
  <c r="N159" i="2"/>
  <c r="N160" i="2"/>
  <c r="N161" i="2"/>
  <c r="N162" i="2"/>
  <c r="N163" i="2"/>
  <c r="N164" i="2"/>
  <c r="N165" i="2"/>
  <c r="N166" i="2"/>
  <c r="N167" i="2"/>
  <c r="N168" i="2"/>
  <c r="N169" i="2"/>
  <c r="N170" i="2"/>
  <c r="N171" i="2"/>
  <c r="N172" i="2"/>
  <c r="N173" i="2"/>
  <c r="N174" i="2"/>
  <c r="N175" i="2"/>
  <c r="N176" i="2"/>
  <c r="N177" i="2"/>
  <c r="N178" i="2"/>
  <c r="N179" i="2"/>
  <c r="N180" i="2"/>
  <c r="N181" i="2"/>
  <c r="N182" i="2"/>
  <c r="N183" i="2"/>
  <c r="N184" i="2"/>
  <c r="N185" i="2"/>
  <c r="N186" i="2"/>
  <c r="N187" i="2"/>
  <c r="N188" i="2"/>
  <c r="N189" i="2"/>
  <c r="N190" i="2"/>
  <c r="N191" i="2"/>
  <c r="N192" i="2"/>
  <c r="N193" i="2"/>
  <c r="N194" i="2"/>
  <c r="N195" i="2"/>
  <c r="N196" i="2"/>
  <c r="N197" i="2"/>
  <c r="N198" i="2"/>
  <c r="N199" i="2"/>
  <c r="N200" i="2"/>
  <c r="N201" i="2"/>
  <c r="N202" i="2"/>
  <c r="N203" i="2"/>
  <c r="N204" i="2"/>
  <c r="N205" i="2"/>
  <c r="N206" i="2"/>
  <c r="N207" i="2"/>
  <c r="N208" i="2"/>
  <c r="N209" i="2"/>
  <c r="N210" i="2"/>
  <c r="N211" i="2"/>
  <c r="N212" i="2"/>
  <c r="N213" i="2"/>
  <c r="N214" i="2"/>
  <c r="N215" i="2"/>
  <c r="N216" i="2"/>
  <c r="N217" i="2"/>
  <c r="N218" i="2"/>
  <c r="N219" i="2"/>
  <c r="N220" i="2"/>
  <c r="N221" i="2"/>
  <c r="N222" i="2"/>
  <c r="N223" i="2"/>
  <c r="N224" i="2"/>
  <c r="N225" i="2"/>
  <c r="N226" i="2"/>
  <c r="N227" i="2"/>
  <c r="N228" i="2"/>
  <c r="N229" i="2"/>
  <c r="N230" i="2"/>
  <c r="N231" i="2"/>
  <c r="N232" i="2"/>
  <c r="N233" i="2"/>
  <c r="N234" i="2"/>
  <c r="N235" i="2"/>
  <c r="N236" i="2"/>
  <c r="N237" i="2"/>
  <c r="N238" i="2"/>
  <c r="N239" i="2"/>
  <c r="N240" i="2"/>
  <c r="N241" i="2"/>
  <c r="N242" i="2"/>
  <c r="N243" i="2"/>
  <c r="N244" i="2"/>
  <c r="N245" i="2"/>
  <c r="N246" i="2"/>
  <c r="N247" i="2"/>
  <c r="N248" i="2"/>
  <c r="N249" i="2"/>
  <c r="N250" i="2"/>
  <c r="N251" i="2"/>
  <c r="N252" i="2"/>
  <c r="N253" i="2"/>
  <c r="N254" i="2"/>
  <c r="N255" i="2"/>
  <c r="N256" i="2"/>
  <c r="N257" i="2"/>
  <c r="N258" i="2"/>
  <c r="N259" i="2"/>
  <c r="N260" i="2"/>
  <c r="N261" i="2"/>
  <c r="N262" i="2"/>
  <c r="N263" i="2"/>
  <c r="N264" i="2"/>
  <c r="N265" i="2"/>
  <c r="N266" i="2"/>
  <c r="N267" i="2"/>
  <c r="N268" i="2"/>
  <c r="N269" i="2"/>
  <c r="N270" i="2"/>
  <c r="N271" i="2"/>
  <c r="N272" i="2"/>
  <c r="N273" i="2"/>
  <c r="N274" i="2"/>
  <c r="N275" i="2"/>
  <c r="N276" i="2"/>
  <c r="N277" i="2"/>
  <c r="N278" i="2"/>
  <c r="N279" i="2"/>
  <c r="N280" i="2"/>
  <c r="N281" i="2"/>
  <c r="N282" i="2"/>
  <c r="N283" i="2"/>
  <c r="N284" i="2"/>
  <c r="N285" i="2"/>
  <c r="N286" i="2"/>
  <c r="N287" i="2"/>
  <c r="N288" i="2"/>
  <c r="N289" i="2"/>
  <c r="N290" i="2"/>
  <c r="N291" i="2"/>
  <c r="N292" i="2"/>
  <c r="N293" i="2"/>
  <c r="N294" i="2"/>
  <c r="N295" i="2"/>
  <c r="N296" i="2"/>
  <c r="N297" i="2"/>
  <c r="N298" i="2"/>
  <c r="N299" i="2"/>
  <c r="N300" i="2"/>
  <c r="N301" i="2"/>
  <c r="N302" i="2"/>
  <c r="N303" i="2"/>
  <c r="N304" i="2"/>
  <c r="N305" i="2"/>
  <c r="N306" i="2"/>
  <c r="N307" i="2"/>
  <c r="N308" i="2"/>
  <c r="N309" i="2"/>
  <c r="N310" i="2"/>
  <c r="N311" i="2"/>
  <c r="N312" i="2"/>
  <c r="N313" i="2"/>
  <c r="N314" i="2"/>
  <c r="N315" i="2"/>
  <c r="N316" i="2"/>
  <c r="N317" i="2"/>
  <c r="N318" i="2"/>
  <c r="N319" i="2"/>
  <c r="N320" i="2"/>
  <c r="N321" i="2"/>
  <c r="N322" i="2"/>
  <c r="N323" i="2"/>
  <c r="N324" i="2"/>
  <c r="N325" i="2"/>
  <c r="N326" i="2"/>
  <c r="N327" i="2"/>
  <c r="N328" i="2"/>
  <c r="N329" i="2"/>
  <c r="N330" i="2"/>
  <c r="N331" i="2"/>
  <c r="N332" i="2"/>
  <c r="N333" i="2"/>
  <c r="N334" i="2"/>
  <c r="N335" i="2"/>
  <c r="N336" i="2"/>
  <c r="N337" i="2"/>
  <c r="N338" i="2"/>
  <c r="N339" i="2"/>
  <c r="N340" i="2"/>
  <c r="N341" i="2"/>
  <c r="N342" i="2"/>
  <c r="N343" i="2"/>
  <c r="N344" i="2"/>
  <c r="N345" i="2"/>
  <c r="N346" i="2"/>
  <c r="N347" i="2"/>
  <c r="N348" i="2"/>
  <c r="N349" i="2"/>
  <c r="N350" i="2"/>
  <c r="N351" i="2"/>
  <c r="N352" i="2"/>
  <c r="N353" i="2"/>
  <c r="N354" i="2"/>
  <c r="N355" i="2"/>
  <c r="N356" i="2"/>
  <c r="N357" i="2"/>
  <c r="N358" i="2"/>
  <c r="N359" i="2"/>
  <c r="N360" i="2"/>
  <c r="N361" i="2"/>
  <c r="N362" i="2"/>
  <c r="N363" i="2"/>
  <c r="N364" i="2"/>
  <c r="N365" i="2"/>
  <c r="N366" i="2"/>
  <c r="N367" i="2"/>
  <c r="N368" i="2"/>
  <c r="N369" i="2"/>
  <c r="N370" i="2"/>
  <c r="N371" i="2"/>
  <c r="N372" i="2"/>
  <c r="N373" i="2"/>
  <c r="N374" i="2"/>
  <c r="N375" i="2"/>
  <c r="N376" i="2"/>
  <c r="N377" i="2"/>
  <c r="N378" i="2"/>
  <c r="N379" i="2"/>
  <c r="N380" i="2"/>
  <c r="N381" i="2"/>
  <c r="N382" i="2"/>
  <c r="N383" i="2"/>
  <c r="N384" i="2"/>
  <c r="N385" i="2"/>
  <c r="N386" i="2"/>
  <c r="N387" i="2"/>
  <c r="N388" i="2"/>
  <c r="N389" i="2"/>
  <c r="N390" i="2"/>
  <c r="N391" i="2"/>
  <c r="N392" i="2"/>
  <c r="N393" i="2"/>
  <c r="N394" i="2"/>
  <c r="N395" i="2"/>
  <c r="N396" i="2"/>
  <c r="N397" i="2"/>
  <c r="N398" i="2"/>
  <c r="N399" i="2"/>
  <c r="N400" i="2"/>
  <c r="N401" i="2"/>
  <c r="N402" i="2"/>
  <c r="N403" i="2"/>
  <c r="N404" i="2"/>
  <c r="N405" i="2"/>
  <c r="N406" i="2"/>
  <c r="N407" i="2"/>
  <c r="N408" i="2"/>
  <c r="N409" i="2"/>
  <c r="N410" i="2"/>
  <c r="N411" i="2"/>
  <c r="N412" i="2"/>
  <c r="N413" i="2"/>
  <c r="N414" i="2"/>
  <c r="N415" i="2"/>
  <c r="N416" i="2"/>
  <c r="N417" i="2"/>
  <c r="N418" i="2"/>
  <c r="N419" i="2"/>
  <c r="N420" i="2"/>
  <c r="N421" i="2"/>
  <c r="N422" i="2"/>
  <c r="N423" i="2"/>
  <c r="N424" i="2"/>
  <c r="N425" i="2"/>
  <c r="N426" i="2"/>
  <c r="N427" i="2"/>
  <c r="N428" i="2"/>
  <c r="N429" i="2"/>
  <c r="N430" i="2"/>
  <c r="N431" i="2"/>
  <c r="N432" i="2"/>
  <c r="N433" i="2"/>
  <c r="N434" i="2"/>
  <c r="N435" i="2"/>
  <c r="N436" i="2"/>
  <c r="N437" i="2"/>
  <c r="N438" i="2"/>
  <c r="N439" i="2"/>
  <c r="N440" i="2"/>
  <c r="N441" i="2"/>
  <c r="N442" i="2"/>
  <c r="N443" i="2"/>
  <c r="N444" i="2"/>
  <c r="N445" i="2"/>
  <c r="N446" i="2"/>
  <c r="N447" i="2"/>
  <c r="N448" i="2"/>
  <c r="N449" i="2"/>
  <c r="N450" i="2"/>
  <c r="N451" i="2"/>
  <c r="N452" i="2"/>
  <c r="N453" i="2"/>
  <c r="N454" i="2"/>
  <c r="N455" i="2"/>
  <c r="N456" i="2"/>
  <c r="N457" i="2"/>
  <c r="N458" i="2"/>
  <c r="N459" i="2"/>
  <c r="N460" i="2"/>
  <c r="N461" i="2"/>
  <c r="N462" i="2"/>
  <c r="N463" i="2"/>
  <c r="N464" i="2"/>
  <c r="N465" i="2"/>
  <c r="N466" i="2"/>
  <c r="N467" i="2"/>
  <c r="N468" i="2"/>
  <c r="N469" i="2"/>
  <c r="N470" i="2"/>
  <c r="N471" i="2"/>
  <c r="N472" i="2"/>
  <c r="N473" i="2"/>
  <c r="N474" i="2"/>
  <c r="N475" i="2"/>
  <c r="N476" i="2"/>
  <c r="N477" i="2"/>
  <c r="N478" i="2"/>
  <c r="N479" i="2"/>
  <c r="N480" i="2"/>
  <c r="N481" i="2"/>
  <c r="N482" i="2"/>
  <c r="N483" i="2"/>
  <c r="N484" i="2"/>
  <c r="N485" i="2"/>
  <c r="N486" i="2"/>
  <c r="N487" i="2"/>
  <c r="N488" i="2"/>
  <c r="N489" i="2"/>
  <c r="N490" i="2"/>
  <c r="N491" i="2"/>
  <c r="N492" i="2"/>
  <c r="N493" i="2"/>
  <c r="N494" i="2"/>
  <c r="N495" i="2"/>
  <c r="N496" i="2"/>
  <c r="N497" i="2"/>
  <c r="N498" i="2"/>
  <c r="N499" i="2"/>
  <c r="N500" i="2"/>
  <c r="N501" i="2"/>
  <c r="N502" i="2"/>
  <c r="N503" i="2"/>
  <c r="N504" i="2"/>
  <c r="N505" i="2"/>
  <c r="N506" i="2"/>
  <c r="N507" i="2"/>
  <c r="N508" i="2"/>
  <c r="N509" i="2"/>
  <c r="N510" i="2"/>
  <c r="N511" i="2"/>
  <c r="N512" i="2"/>
  <c r="N513" i="2"/>
  <c r="N514" i="2"/>
  <c r="N515" i="2"/>
  <c r="N516" i="2"/>
  <c r="N517" i="2"/>
  <c r="N518" i="2"/>
  <c r="N519" i="2"/>
  <c r="N520" i="2"/>
  <c r="N521" i="2"/>
  <c r="N522" i="2"/>
  <c r="N523" i="2"/>
  <c r="N524" i="2"/>
  <c r="N525" i="2"/>
  <c r="N526" i="2"/>
  <c r="N527" i="2"/>
  <c r="N528" i="2"/>
  <c r="N529" i="2"/>
  <c r="N530" i="2"/>
  <c r="N531" i="2"/>
  <c r="N532" i="2"/>
  <c r="N533" i="2"/>
  <c r="N534" i="2"/>
  <c r="N535" i="2"/>
  <c r="N536" i="2"/>
  <c r="N537" i="2"/>
  <c r="N538" i="2"/>
  <c r="N539" i="2"/>
  <c r="N540" i="2"/>
  <c r="N541" i="2"/>
  <c r="N542" i="2"/>
  <c r="N543" i="2"/>
  <c r="N544" i="2"/>
  <c r="N545" i="2"/>
  <c r="N546" i="2"/>
  <c r="N547" i="2"/>
  <c r="N548" i="2"/>
  <c r="N549" i="2"/>
  <c r="N550" i="2"/>
  <c r="N551" i="2"/>
  <c r="N552" i="2"/>
  <c r="N553" i="2"/>
  <c r="N554" i="2"/>
  <c r="N555" i="2"/>
  <c r="N556" i="2"/>
  <c r="N557" i="2"/>
  <c r="N558" i="2"/>
  <c r="N559" i="2"/>
  <c r="N560" i="2"/>
  <c r="N561" i="2"/>
  <c r="N562" i="2"/>
  <c r="N563" i="2"/>
  <c r="N564" i="2"/>
  <c r="N565" i="2"/>
  <c r="N566" i="2"/>
  <c r="N567" i="2"/>
  <c r="N568" i="2"/>
  <c r="N569" i="2"/>
  <c r="N570" i="2"/>
  <c r="N571" i="2"/>
  <c r="N572" i="2"/>
  <c r="N573" i="2"/>
  <c r="N574" i="2"/>
  <c r="N575" i="2"/>
  <c r="N576" i="2"/>
  <c r="N577" i="2"/>
  <c r="N578" i="2"/>
  <c r="N579" i="2"/>
  <c r="N580" i="2"/>
  <c r="N581" i="2"/>
  <c r="N582" i="2"/>
  <c r="N583" i="2"/>
  <c r="N584" i="2"/>
  <c r="N585" i="2"/>
  <c r="N586" i="2"/>
  <c r="N587" i="2"/>
  <c r="N588" i="2"/>
  <c r="N589" i="2"/>
  <c r="N590" i="2"/>
  <c r="N591" i="2"/>
  <c r="N592" i="2"/>
  <c r="N593" i="2"/>
  <c r="N594" i="2"/>
  <c r="N595" i="2"/>
  <c r="N596" i="2"/>
  <c r="N597" i="2"/>
  <c r="N598" i="2"/>
  <c r="N599" i="2"/>
  <c r="N600" i="2"/>
  <c r="N601" i="2"/>
  <c r="N602" i="2"/>
  <c r="N603" i="2"/>
  <c r="N604" i="2"/>
  <c r="N605" i="2"/>
  <c r="N606" i="2"/>
  <c r="N607" i="2"/>
  <c r="N608" i="2"/>
  <c r="N609" i="2"/>
  <c r="N610" i="2"/>
  <c r="N611" i="2"/>
  <c r="N612" i="2"/>
  <c r="N613" i="2"/>
  <c r="N614" i="2"/>
  <c r="N615" i="2"/>
  <c r="N616" i="2"/>
  <c r="N617" i="2"/>
  <c r="N618" i="2"/>
  <c r="N619" i="2"/>
  <c r="N620" i="2"/>
  <c r="N621" i="2"/>
  <c r="N622" i="2"/>
  <c r="N623" i="2"/>
  <c r="N624" i="2"/>
  <c r="N625" i="2"/>
  <c r="N626" i="2"/>
  <c r="N627" i="2"/>
  <c r="N628" i="2"/>
  <c r="N629" i="2"/>
  <c r="N630" i="2"/>
  <c r="N631" i="2"/>
  <c r="N632" i="2"/>
  <c r="N633" i="2"/>
  <c r="N634" i="2"/>
  <c r="N635" i="2"/>
  <c r="N636" i="2"/>
  <c r="N637" i="2"/>
  <c r="N638" i="2"/>
  <c r="N639" i="2"/>
  <c r="N640" i="2"/>
  <c r="N641" i="2"/>
  <c r="N642" i="2"/>
  <c r="N643" i="2"/>
  <c r="N644" i="2"/>
  <c r="N645" i="2"/>
  <c r="N646" i="2"/>
  <c r="N647" i="2"/>
  <c r="N648" i="2"/>
  <c r="N649" i="2"/>
  <c r="N650" i="2"/>
  <c r="N651" i="2"/>
  <c r="N652" i="2"/>
  <c r="N653" i="2"/>
  <c r="N654" i="2"/>
  <c r="N655" i="2"/>
  <c r="N656" i="2"/>
  <c r="N657" i="2"/>
  <c r="N658" i="2"/>
  <c r="N659" i="2"/>
  <c r="N660" i="2"/>
  <c r="N661" i="2"/>
  <c r="N662" i="2"/>
  <c r="N663" i="2"/>
  <c r="N664" i="2"/>
  <c r="N665" i="2"/>
  <c r="N666" i="2"/>
  <c r="N667" i="2"/>
  <c r="N668" i="2"/>
  <c r="N669" i="2"/>
  <c r="N670" i="2"/>
  <c r="N671" i="2"/>
  <c r="N672" i="2"/>
  <c r="N673" i="2"/>
  <c r="N674" i="2"/>
  <c r="N675" i="2"/>
  <c r="N676" i="2"/>
  <c r="N677" i="2"/>
  <c r="N678" i="2"/>
  <c r="N679" i="2"/>
  <c r="N680" i="2"/>
  <c r="N681" i="2"/>
  <c r="N682" i="2"/>
  <c r="N683" i="2"/>
  <c r="N684" i="2"/>
  <c r="N685" i="2"/>
  <c r="N686" i="2"/>
  <c r="N687" i="2"/>
  <c r="N688" i="2"/>
  <c r="N689" i="2"/>
  <c r="N690" i="2"/>
  <c r="N691" i="2"/>
  <c r="N692" i="2"/>
  <c r="N693" i="2"/>
  <c r="N694" i="2"/>
  <c r="N695" i="2"/>
  <c r="N696" i="2"/>
  <c r="N697" i="2"/>
  <c r="N698" i="2"/>
  <c r="N699" i="2"/>
  <c r="N700" i="2"/>
  <c r="N701" i="2"/>
  <c r="N702" i="2"/>
  <c r="N703" i="2"/>
  <c r="N704" i="2"/>
  <c r="N705" i="2"/>
  <c r="N706" i="2"/>
  <c r="N707" i="2"/>
  <c r="N708" i="2"/>
  <c r="N709" i="2"/>
  <c r="N710" i="2"/>
  <c r="N711" i="2"/>
  <c r="N712" i="2"/>
  <c r="N713" i="2"/>
  <c r="N714" i="2"/>
  <c r="N715" i="2"/>
  <c r="N716" i="2"/>
  <c r="N717" i="2"/>
  <c r="N718" i="2"/>
  <c r="N719" i="2"/>
  <c r="N720" i="2"/>
  <c r="N721" i="2"/>
  <c r="N722" i="2"/>
  <c r="N723" i="2"/>
  <c r="N724" i="2"/>
  <c r="N725" i="2"/>
  <c r="N726" i="2"/>
  <c r="N727" i="2"/>
  <c r="N728" i="2"/>
  <c r="N729" i="2"/>
  <c r="N730" i="2"/>
  <c r="N731" i="2"/>
  <c r="N732" i="2"/>
  <c r="N733" i="2"/>
  <c r="N734" i="2"/>
  <c r="P13" i="2"/>
  <c r="P14" i="2"/>
  <c r="N14" i="2" s="1"/>
  <c r="P15" i="2"/>
  <c r="P16" i="2"/>
  <c r="P17" i="2"/>
  <c r="P18" i="2"/>
  <c r="P19" i="2"/>
  <c r="P20" i="2"/>
  <c r="P21" i="2"/>
  <c r="P22" i="2"/>
  <c r="P23" i="2"/>
  <c r="P24" i="2"/>
  <c r="P25" i="2"/>
  <c r="P26" i="2"/>
  <c r="P27" i="2"/>
  <c r="P28" i="2"/>
  <c r="P29" i="2"/>
  <c r="P30" i="2"/>
  <c r="P31" i="2"/>
  <c r="P32" i="2"/>
  <c r="P33" i="2"/>
  <c r="P34" i="2"/>
  <c r="P35" i="2"/>
  <c r="P36" i="2"/>
  <c r="P37" i="2"/>
  <c r="P38" i="2"/>
  <c r="P39" i="2"/>
  <c r="P40" i="2"/>
  <c r="P41" i="2"/>
  <c r="P42" i="2"/>
  <c r="P43" i="2"/>
  <c r="P44" i="2"/>
  <c r="P45" i="2"/>
  <c r="P46" i="2"/>
  <c r="P47" i="2"/>
  <c r="P48" i="2"/>
  <c r="P49" i="2"/>
  <c r="P50" i="2"/>
  <c r="P51" i="2"/>
  <c r="P52" i="2"/>
  <c r="P53" i="2"/>
  <c r="P54" i="2"/>
  <c r="P55" i="2"/>
  <c r="P56" i="2"/>
  <c r="P57" i="2"/>
  <c r="P58" i="2"/>
  <c r="P59" i="2"/>
  <c r="P60" i="2"/>
  <c r="P61" i="2"/>
  <c r="P62" i="2"/>
  <c r="P63" i="2"/>
  <c r="P64" i="2"/>
  <c r="P65" i="2"/>
  <c r="P66" i="2"/>
  <c r="P67" i="2"/>
  <c r="P68" i="2"/>
  <c r="P69" i="2"/>
  <c r="P70" i="2"/>
  <c r="P71" i="2"/>
  <c r="P72" i="2"/>
  <c r="P73" i="2"/>
  <c r="P74" i="2"/>
  <c r="P75" i="2"/>
  <c r="P76" i="2"/>
  <c r="P77" i="2"/>
  <c r="P78" i="2"/>
  <c r="P79" i="2"/>
  <c r="P80" i="2"/>
  <c r="P81" i="2"/>
  <c r="P82" i="2"/>
  <c r="P83" i="2"/>
  <c r="P84" i="2"/>
  <c r="P85" i="2"/>
  <c r="P86" i="2"/>
  <c r="P87" i="2"/>
  <c r="P88" i="2"/>
  <c r="P89" i="2"/>
  <c r="P90" i="2"/>
  <c r="P91" i="2"/>
  <c r="P92" i="2"/>
  <c r="P93" i="2"/>
  <c r="P94" i="2"/>
  <c r="P95" i="2"/>
  <c r="P96" i="2"/>
  <c r="P97" i="2"/>
  <c r="P98" i="2"/>
  <c r="P99" i="2"/>
  <c r="P100" i="2"/>
  <c r="P101" i="2"/>
  <c r="P102" i="2"/>
  <c r="P103" i="2"/>
  <c r="P104" i="2"/>
  <c r="P105" i="2"/>
  <c r="P106" i="2"/>
  <c r="P107" i="2"/>
  <c r="P108" i="2"/>
  <c r="P109" i="2"/>
  <c r="P110" i="2"/>
  <c r="P111" i="2"/>
  <c r="P112" i="2"/>
  <c r="P113" i="2"/>
  <c r="P114" i="2"/>
  <c r="P115" i="2"/>
  <c r="P116" i="2"/>
  <c r="P117" i="2"/>
  <c r="P118" i="2"/>
  <c r="P119" i="2"/>
  <c r="P120" i="2"/>
  <c r="P121" i="2"/>
  <c r="P122" i="2"/>
  <c r="P123" i="2"/>
  <c r="P124" i="2"/>
  <c r="P125" i="2"/>
  <c r="P126" i="2"/>
  <c r="P127" i="2"/>
  <c r="P128" i="2"/>
  <c r="P129" i="2"/>
  <c r="P130" i="2"/>
  <c r="P131" i="2"/>
  <c r="P132" i="2"/>
  <c r="P133" i="2"/>
  <c r="P134" i="2"/>
  <c r="P135" i="2"/>
  <c r="P136" i="2"/>
  <c r="P137" i="2"/>
  <c r="P138" i="2"/>
  <c r="P139" i="2"/>
  <c r="P140" i="2"/>
  <c r="P141" i="2"/>
  <c r="P142" i="2"/>
  <c r="P143" i="2"/>
  <c r="P144" i="2"/>
  <c r="P145" i="2"/>
  <c r="P146" i="2"/>
  <c r="P147" i="2"/>
  <c r="P148" i="2"/>
  <c r="P149" i="2"/>
  <c r="P150" i="2"/>
  <c r="P151" i="2"/>
  <c r="P152" i="2"/>
  <c r="P153" i="2"/>
  <c r="P154" i="2"/>
  <c r="P155" i="2"/>
  <c r="P156" i="2"/>
  <c r="P157" i="2"/>
  <c r="P158" i="2"/>
  <c r="P159" i="2"/>
  <c r="P160" i="2"/>
  <c r="P161" i="2"/>
  <c r="P162" i="2"/>
  <c r="P163" i="2"/>
  <c r="P164" i="2"/>
  <c r="P165" i="2"/>
  <c r="P166" i="2"/>
  <c r="P167" i="2"/>
  <c r="P168" i="2"/>
  <c r="P169" i="2"/>
  <c r="P170" i="2"/>
  <c r="P171" i="2"/>
  <c r="P172" i="2"/>
  <c r="P173" i="2"/>
  <c r="P174" i="2"/>
  <c r="P175" i="2"/>
  <c r="P176" i="2"/>
  <c r="P177" i="2"/>
  <c r="P178" i="2"/>
  <c r="P179" i="2"/>
  <c r="P180" i="2"/>
  <c r="P181" i="2"/>
  <c r="P182" i="2"/>
  <c r="P183" i="2"/>
  <c r="P184" i="2"/>
  <c r="P185" i="2"/>
  <c r="P186" i="2"/>
  <c r="P187" i="2"/>
  <c r="P188" i="2"/>
  <c r="P189" i="2"/>
  <c r="P190" i="2"/>
  <c r="P191" i="2"/>
  <c r="P192" i="2"/>
  <c r="P193" i="2"/>
  <c r="P194" i="2"/>
  <c r="P195" i="2"/>
  <c r="P196" i="2"/>
  <c r="P197" i="2"/>
  <c r="P198" i="2"/>
  <c r="P199" i="2"/>
  <c r="P200" i="2"/>
  <c r="P201" i="2"/>
  <c r="P202" i="2"/>
  <c r="P203" i="2"/>
  <c r="P204" i="2"/>
  <c r="P205" i="2"/>
  <c r="P206" i="2"/>
  <c r="P207" i="2"/>
  <c r="P208" i="2"/>
  <c r="P209" i="2"/>
  <c r="P210" i="2"/>
  <c r="P211" i="2"/>
  <c r="P212" i="2"/>
  <c r="P213" i="2"/>
  <c r="P214" i="2"/>
  <c r="P215" i="2"/>
  <c r="P216" i="2"/>
  <c r="P217" i="2"/>
  <c r="P218" i="2"/>
  <c r="P219" i="2"/>
  <c r="P220" i="2"/>
  <c r="P221" i="2"/>
  <c r="P222" i="2"/>
  <c r="P223" i="2"/>
  <c r="P224" i="2"/>
  <c r="P225" i="2"/>
  <c r="P226" i="2"/>
  <c r="P227" i="2"/>
  <c r="P228" i="2"/>
  <c r="P229" i="2"/>
  <c r="P230" i="2"/>
  <c r="P231" i="2"/>
  <c r="P232" i="2"/>
  <c r="P233" i="2"/>
  <c r="P234" i="2"/>
  <c r="P235" i="2"/>
  <c r="P236" i="2"/>
  <c r="P237" i="2"/>
  <c r="P238" i="2"/>
  <c r="P239" i="2"/>
  <c r="P240" i="2"/>
  <c r="P241" i="2"/>
  <c r="P242" i="2"/>
  <c r="P243" i="2"/>
  <c r="P244" i="2"/>
  <c r="P245" i="2"/>
  <c r="P246" i="2"/>
  <c r="P247" i="2"/>
  <c r="P248" i="2"/>
  <c r="P249" i="2"/>
  <c r="P250" i="2"/>
  <c r="P251" i="2"/>
  <c r="P252" i="2"/>
  <c r="P253" i="2"/>
  <c r="P254" i="2"/>
  <c r="P255" i="2"/>
  <c r="P256" i="2"/>
  <c r="P257" i="2"/>
  <c r="P258" i="2"/>
  <c r="P259" i="2"/>
  <c r="P260" i="2"/>
  <c r="P261" i="2"/>
  <c r="P262" i="2"/>
  <c r="P263" i="2"/>
  <c r="P264" i="2"/>
  <c r="P265" i="2"/>
  <c r="P266" i="2"/>
  <c r="P267" i="2"/>
  <c r="P268" i="2"/>
  <c r="P269" i="2"/>
  <c r="P270" i="2"/>
  <c r="P271" i="2"/>
  <c r="P272" i="2"/>
  <c r="P273" i="2"/>
  <c r="P274" i="2"/>
  <c r="P275" i="2"/>
  <c r="P276" i="2"/>
  <c r="P277" i="2"/>
  <c r="P278" i="2"/>
  <c r="P279" i="2"/>
  <c r="P280" i="2"/>
  <c r="P281" i="2"/>
  <c r="P282" i="2"/>
  <c r="P283" i="2"/>
  <c r="P284" i="2"/>
  <c r="P285" i="2"/>
  <c r="P286" i="2"/>
  <c r="P287" i="2"/>
  <c r="P288" i="2"/>
  <c r="P289" i="2"/>
  <c r="P290" i="2"/>
  <c r="P291" i="2"/>
  <c r="P292" i="2"/>
  <c r="P293" i="2"/>
  <c r="P294" i="2"/>
  <c r="P295" i="2"/>
  <c r="P296" i="2"/>
  <c r="P297" i="2"/>
  <c r="P298" i="2"/>
  <c r="P299" i="2"/>
  <c r="P300" i="2"/>
  <c r="P301" i="2"/>
  <c r="P302" i="2"/>
  <c r="P303" i="2"/>
  <c r="P304" i="2"/>
  <c r="P305" i="2"/>
  <c r="P306" i="2"/>
  <c r="P307" i="2"/>
  <c r="P308" i="2"/>
  <c r="P309" i="2"/>
  <c r="P310" i="2"/>
  <c r="P311" i="2"/>
  <c r="P312" i="2"/>
  <c r="P313" i="2"/>
  <c r="P314" i="2"/>
  <c r="P315" i="2"/>
  <c r="P316" i="2"/>
  <c r="P317" i="2"/>
  <c r="P318" i="2"/>
  <c r="P319" i="2"/>
  <c r="P320" i="2"/>
  <c r="P321" i="2"/>
  <c r="P322" i="2"/>
  <c r="P323" i="2"/>
  <c r="P324" i="2"/>
  <c r="P325" i="2"/>
  <c r="P326" i="2"/>
  <c r="P327" i="2"/>
  <c r="P328" i="2"/>
  <c r="P329" i="2"/>
  <c r="P330" i="2"/>
  <c r="P331" i="2"/>
  <c r="P332" i="2"/>
  <c r="P333" i="2"/>
  <c r="P334" i="2"/>
  <c r="P335" i="2"/>
  <c r="P336" i="2"/>
  <c r="P337" i="2"/>
  <c r="P338" i="2"/>
  <c r="P339" i="2"/>
  <c r="P340" i="2"/>
  <c r="P341" i="2"/>
  <c r="P342" i="2"/>
  <c r="P343" i="2"/>
  <c r="P344" i="2"/>
  <c r="P345" i="2"/>
  <c r="P346" i="2"/>
  <c r="P347" i="2"/>
  <c r="P348" i="2"/>
  <c r="P349" i="2"/>
  <c r="P350" i="2"/>
  <c r="P351" i="2"/>
  <c r="P352" i="2"/>
  <c r="P353" i="2"/>
  <c r="P354" i="2"/>
  <c r="P355" i="2"/>
  <c r="P356" i="2"/>
  <c r="P357" i="2"/>
  <c r="P358" i="2"/>
  <c r="P359" i="2"/>
  <c r="P360" i="2"/>
  <c r="P361" i="2"/>
  <c r="P362" i="2"/>
  <c r="P363" i="2"/>
  <c r="P364" i="2"/>
  <c r="P365" i="2"/>
  <c r="P366" i="2"/>
  <c r="P367" i="2"/>
  <c r="P368" i="2"/>
  <c r="P369" i="2"/>
  <c r="P370" i="2"/>
  <c r="P371" i="2"/>
  <c r="P372" i="2"/>
  <c r="P373" i="2"/>
  <c r="P374" i="2"/>
  <c r="P375" i="2"/>
  <c r="P376" i="2"/>
  <c r="P377" i="2"/>
  <c r="P378" i="2"/>
  <c r="P379" i="2"/>
  <c r="P380" i="2"/>
  <c r="P381" i="2"/>
  <c r="P382" i="2"/>
  <c r="P383" i="2"/>
  <c r="P384" i="2"/>
  <c r="P385" i="2"/>
  <c r="P386" i="2"/>
  <c r="P387" i="2"/>
  <c r="P388" i="2"/>
  <c r="P389" i="2"/>
  <c r="P390" i="2"/>
  <c r="P391" i="2"/>
  <c r="P392" i="2"/>
  <c r="P393" i="2"/>
  <c r="P394" i="2"/>
  <c r="P395" i="2"/>
  <c r="P396" i="2"/>
  <c r="P397" i="2"/>
  <c r="P398" i="2"/>
  <c r="P399" i="2"/>
  <c r="P400" i="2"/>
  <c r="P401" i="2"/>
  <c r="P402" i="2"/>
  <c r="P403" i="2"/>
  <c r="P404" i="2"/>
  <c r="P405" i="2"/>
  <c r="P406" i="2"/>
  <c r="P407" i="2"/>
  <c r="P408" i="2"/>
  <c r="P409" i="2"/>
  <c r="P410" i="2"/>
  <c r="P411" i="2"/>
  <c r="P412" i="2"/>
  <c r="P413" i="2"/>
  <c r="P414" i="2"/>
  <c r="P415" i="2"/>
  <c r="P416" i="2"/>
  <c r="P417" i="2"/>
  <c r="P418" i="2"/>
  <c r="P419" i="2"/>
  <c r="P420" i="2"/>
  <c r="P421" i="2"/>
  <c r="P422" i="2"/>
  <c r="P423" i="2"/>
  <c r="P424" i="2"/>
  <c r="P425" i="2"/>
  <c r="P426" i="2"/>
  <c r="P427" i="2"/>
  <c r="P428" i="2"/>
  <c r="P429" i="2"/>
  <c r="P430" i="2"/>
  <c r="P431" i="2"/>
  <c r="P432" i="2"/>
  <c r="P433" i="2"/>
  <c r="P434" i="2"/>
  <c r="P435" i="2"/>
  <c r="P436" i="2"/>
  <c r="P437" i="2"/>
  <c r="P438" i="2"/>
  <c r="P439" i="2"/>
  <c r="P440" i="2"/>
  <c r="P441" i="2"/>
  <c r="P442" i="2"/>
  <c r="P443" i="2"/>
  <c r="P444" i="2"/>
  <c r="P445" i="2"/>
  <c r="P446" i="2"/>
  <c r="P447" i="2"/>
  <c r="P448" i="2"/>
  <c r="P449" i="2"/>
  <c r="P450" i="2"/>
  <c r="P451" i="2"/>
  <c r="P452" i="2"/>
  <c r="P453" i="2"/>
  <c r="P454" i="2"/>
  <c r="P455" i="2"/>
  <c r="P456" i="2"/>
  <c r="P457" i="2"/>
  <c r="P458" i="2"/>
  <c r="P459" i="2"/>
  <c r="P460" i="2"/>
  <c r="P461" i="2"/>
  <c r="P462" i="2"/>
  <c r="P463" i="2"/>
  <c r="P464" i="2"/>
  <c r="P465" i="2"/>
  <c r="P466" i="2"/>
  <c r="P467" i="2"/>
  <c r="P468" i="2"/>
  <c r="P469" i="2"/>
  <c r="P470" i="2"/>
  <c r="P471" i="2"/>
  <c r="P472" i="2"/>
  <c r="P473" i="2"/>
  <c r="P474" i="2"/>
  <c r="P475" i="2"/>
  <c r="P476" i="2"/>
  <c r="P477" i="2"/>
  <c r="P478" i="2"/>
  <c r="P479" i="2"/>
  <c r="P480" i="2"/>
  <c r="P481" i="2"/>
  <c r="P482" i="2"/>
  <c r="P483" i="2"/>
  <c r="P484" i="2"/>
  <c r="P485" i="2"/>
  <c r="P486" i="2"/>
  <c r="P487" i="2"/>
  <c r="P488" i="2"/>
  <c r="P489" i="2"/>
  <c r="P490" i="2"/>
  <c r="P491" i="2"/>
  <c r="P492" i="2"/>
  <c r="P493" i="2"/>
  <c r="P494" i="2"/>
  <c r="P495" i="2"/>
  <c r="P496" i="2"/>
  <c r="P497" i="2"/>
  <c r="P498" i="2"/>
  <c r="P499" i="2"/>
  <c r="P500" i="2"/>
  <c r="P501" i="2"/>
  <c r="P502" i="2"/>
  <c r="P503" i="2"/>
  <c r="P504" i="2"/>
  <c r="P505" i="2"/>
  <c r="P506" i="2"/>
  <c r="P507" i="2"/>
  <c r="P508" i="2"/>
  <c r="P509" i="2"/>
  <c r="P510" i="2"/>
  <c r="P511" i="2"/>
  <c r="P512" i="2"/>
  <c r="P513" i="2"/>
  <c r="P514" i="2"/>
  <c r="P515" i="2"/>
  <c r="P516" i="2"/>
  <c r="P517" i="2"/>
  <c r="P518" i="2"/>
  <c r="P519" i="2"/>
  <c r="P520" i="2"/>
  <c r="P521" i="2"/>
  <c r="P522" i="2"/>
  <c r="P523" i="2"/>
  <c r="P524" i="2"/>
  <c r="P525" i="2"/>
  <c r="P526" i="2"/>
  <c r="P527" i="2"/>
  <c r="P528" i="2"/>
  <c r="P529" i="2"/>
  <c r="P530" i="2"/>
  <c r="P531" i="2"/>
  <c r="P532" i="2"/>
  <c r="P533" i="2"/>
  <c r="P534" i="2"/>
  <c r="P535" i="2"/>
  <c r="P536" i="2"/>
  <c r="P537" i="2"/>
  <c r="P538" i="2"/>
  <c r="P539" i="2"/>
  <c r="P540" i="2"/>
  <c r="P541" i="2"/>
  <c r="P542" i="2"/>
  <c r="P543" i="2"/>
  <c r="P544" i="2"/>
  <c r="P545" i="2"/>
  <c r="P546" i="2"/>
  <c r="P547" i="2"/>
  <c r="P548" i="2"/>
  <c r="P549" i="2"/>
  <c r="P550" i="2"/>
  <c r="P551" i="2"/>
  <c r="P552" i="2"/>
  <c r="P553" i="2"/>
  <c r="P554" i="2"/>
  <c r="P555" i="2"/>
  <c r="P556" i="2"/>
  <c r="P557" i="2"/>
  <c r="P558" i="2"/>
  <c r="P559" i="2"/>
  <c r="P560" i="2"/>
  <c r="P561" i="2"/>
  <c r="P562" i="2"/>
  <c r="P563" i="2"/>
  <c r="P564" i="2"/>
  <c r="P565" i="2"/>
  <c r="P566" i="2"/>
  <c r="P567" i="2"/>
  <c r="P568" i="2"/>
  <c r="P569" i="2"/>
  <c r="P570" i="2"/>
  <c r="P571" i="2"/>
  <c r="P572" i="2"/>
  <c r="P573" i="2"/>
  <c r="P574" i="2"/>
  <c r="P575" i="2"/>
  <c r="P576" i="2"/>
  <c r="P577" i="2"/>
  <c r="P578" i="2"/>
  <c r="P579" i="2"/>
  <c r="P580" i="2"/>
  <c r="P581" i="2"/>
  <c r="P582" i="2"/>
  <c r="P583" i="2"/>
  <c r="P584" i="2"/>
  <c r="P585" i="2"/>
  <c r="P586" i="2"/>
  <c r="P587" i="2"/>
  <c r="P588" i="2"/>
  <c r="P589" i="2"/>
  <c r="P590" i="2"/>
  <c r="P591" i="2"/>
  <c r="P592" i="2"/>
  <c r="P593" i="2"/>
  <c r="P594" i="2"/>
  <c r="P595" i="2"/>
  <c r="P596" i="2"/>
  <c r="P597" i="2"/>
  <c r="P598" i="2"/>
  <c r="P599" i="2"/>
  <c r="P600" i="2"/>
  <c r="P601" i="2"/>
  <c r="P602" i="2"/>
  <c r="P603" i="2"/>
  <c r="P604" i="2"/>
  <c r="P605" i="2"/>
  <c r="P606" i="2"/>
  <c r="P607" i="2"/>
  <c r="P608" i="2"/>
  <c r="P609" i="2"/>
  <c r="P610" i="2"/>
  <c r="P611" i="2"/>
  <c r="P612" i="2"/>
  <c r="P613" i="2"/>
  <c r="P614" i="2"/>
  <c r="P615" i="2"/>
  <c r="P616" i="2"/>
  <c r="P617" i="2"/>
  <c r="P618" i="2"/>
  <c r="P619" i="2"/>
  <c r="P620" i="2"/>
  <c r="P621" i="2"/>
  <c r="P622" i="2"/>
  <c r="P623" i="2"/>
  <c r="P624" i="2"/>
  <c r="P625" i="2"/>
  <c r="P626" i="2"/>
  <c r="P627" i="2"/>
  <c r="P628" i="2"/>
  <c r="P629" i="2"/>
  <c r="P630" i="2"/>
  <c r="P631" i="2"/>
  <c r="P632" i="2"/>
  <c r="P633" i="2"/>
  <c r="P634" i="2"/>
  <c r="P635" i="2"/>
  <c r="P636" i="2"/>
  <c r="P637" i="2"/>
  <c r="P638" i="2"/>
  <c r="P639" i="2"/>
  <c r="P640" i="2"/>
  <c r="P641" i="2"/>
  <c r="P642" i="2"/>
  <c r="P643" i="2"/>
  <c r="P644" i="2"/>
  <c r="P645" i="2"/>
  <c r="P646" i="2"/>
  <c r="P647" i="2"/>
  <c r="P648" i="2"/>
  <c r="P649" i="2"/>
  <c r="P650" i="2"/>
  <c r="P651" i="2"/>
  <c r="P652" i="2"/>
  <c r="P653" i="2"/>
  <c r="P654" i="2"/>
  <c r="P655" i="2"/>
  <c r="P656" i="2"/>
  <c r="P657" i="2"/>
  <c r="P658" i="2"/>
  <c r="P659" i="2"/>
  <c r="P660" i="2"/>
  <c r="P661" i="2"/>
  <c r="P662" i="2"/>
  <c r="P663" i="2"/>
  <c r="P664" i="2"/>
  <c r="P665" i="2"/>
  <c r="P666" i="2"/>
  <c r="P667" i="2"/>
  <c r="P668" i="2"/>
  <c r="P669" i="2"/>
  <c r="P670" i="2"/>
  <c r="P671" i="2"/>
  <c r="P672" i="2"/>
  <c r="P673" i="2"/>
  <c r="P674" i="2"/>
  <c r="P675" i="2"/>
  <c r="P676" i="2"/>
  <c r="P677" i="2"/>
  <c r="P678" i="2"/>
  <c r="P679" i="2"/>
  <c r="P680" i="2"/>
  <c r="P681" i="2"/>
  <c r="P682" i="2"/>
  <c r="P683" i="2"/>
  <c r="P684" i="2"/>
  <c r="P685" i="2"/>
  <c r="P686" i="2"/>
  <c r="P687" i="2"/>
  <c r="P688" i="2"/>
  <c r="P689" i="2"/>
  <c r="P690" i="2"/>
  <c r="P691" i="2"/>
  <c r="P692" i="2"/>
  <c r="P693" i="2"/>
  <c r="P694" i="2"/>
  <c r="P695" i="2"/>
  <c r="P696" i="2"/>
  <c r="P697" i="2"/>
  <c r="P698" i="2"/>
  <c r="P699" i="2"/>
  <c r="P700" i="2"/>
  <c r="P701" i="2"/>
  <c r="P702" i="2"/>
  <c r="P703" i="2"/>
  <c r="P704" i="2"/>
  <c r="P705" i="2"/>
  <c r="P706" i="2"/>
  <c r="P707" i="2"/>
  <c r="P708" i="2"/>
  <c r="P709" i="2"/>
  <c r="P710" i="2"/>
  <c r="P711" i="2"/>
  <c r="P712" i="2"/>
  <c r="P713" i="2"/>
  <c r="P714" i="2"/>
  <c r="P715" i="2"/>
  <c r="P716" i="2"/>
  <c r="P717" i="2"/>
  <c r="P718" i="2"/>
  <c r="P719" i="2"/>
  <c r="P720" i="2"/>
  <c r="P721" i="2"/>
  <c r="P722" i="2"/>
  <c r="P723" i="2"/>
  <c r="P724" i="2"/>
  <c r="P725" i="2"/>
  <c r="P726" i="2"/>
  <c r="P727" i="2"/>
  <c r="P728" i="2"/>
  <c r="P729" i="2"/>
  <c r="P730" i="2"/>
  <c r="P731" i="2"/>
  <c r="P732" i="2"/>
  <c r="P733" i="2"/>
  <c r="P734" i="2"/>
  <c r="P12" i="2"/>
  <c r="N12" i="2" s="1"/>
</calcChain>
</file>

<file path=xl/sharedStrings.xml><?xml version="1.0" encoding="utf-8"?>
<sst xmlns="http://schemas.openxmlformats.org/spreadsheetml/2006/main" count="5137" uniqueCount="1096">
  <si>
    <t>NOTICE:  This is not an auction catalogue. This lot listing is provided to you as a courtesy and in accordance with your agreement to the Conditions of Sale found on our website and at the back of the sale catalogue. This lot listing includes lots which are, as of date of this document, offered for sale at auction. Please see full lot descriptions, further details and notices and the Conditions of Sale for additional information before bidding. Christie’s offers these absentee bidding services as a convenience to our clients, but will not be responsible for errors or failures to execute bids.  
Please note that buyers are expected to remove their property within seven calendar days of the auction. Please refer to Shipping and Collection of Wine under Important Notices for collection information for purchased lots. To complete your bid registration, please email your completed lot listing to USWine@christies.com</t>
  </si>
  <si>
    <t>The Exceptional Private Cellar of a Silicon Valley Pioneer</t>
  </si>
  <si>
    <t>Sale Date: 05 Jun 2026 , Sale Location : New York</t>
  </si>
  <si>
    <t>5 June 2026, 10:00am</t>
  </si>
  <si>
    <t>Lot Listing as of 11:30AM EST on May 14th, 2026
PIONEER_24554, Sale Location: New York, Christie's Inc. &amp; Jean-Paul Weg, LLC, Auction License ID 0531-25-02952</t>
  </si>
  <si>
    <t>I / We understand that all lots purchased are subject to the Buyer’s Premium and any applicable taxes, and that Christie’s ONLY accepts payment from the account holder named on the invoice.                               Signature: ____________________________________________          Date: _________________</t>
  </si>
  <si>
    <t>Sale #</t>
  </si>
  <si>
    <t>Lot</t>
  </si>
  <si>
    <t>Qty</t>
  </si>
  <si>
    <t>Size</t>
  </si>
  <si>
    <t>Pacakaging</t>
  </si>
  <si>
    <t>Vintage</t>
  </si>
  <si>
    <t>Name</t>
  </si>
  <si>
    <t>Catalogue and Condition Notes</t>
  </si>
  <si>
    <t>Region</t>
  </si>
  <si>
    <t>Country</t>
  </si>
  <si>
    <t>Low Estimate</t>
  </si>
  <si>
    <t>High Estimate</t>
  </si>
  <si>
    <t>Max $ Limit Of Absentee Bid (excluding Buyer’s Premium)</t>
  </si>
  <si>
    <t>Validate</t>
  </si>
  <si>
    <t>View Lot Details</t>
  </si>
  <si>
    <t>formula</t>
  </si>
  <si>
    <t>Bottles (75cl)</t>
  </si>
  <si>
    <t>(owc)</t>
  </si>
  <si>
    <t>Château Lafite Rothschild</t>
  </si>
  <si>
    <r>
      <t>Pauillac, 1er Cru Classé 
u.bnob</t>
    </r>
    <r>
      <rPr>
        <sz val="11"/>
        <color theme="1"/>
        <rFont val="Aptos Narrow"/>
        <family val="2"/>
        <scheme val="minor"/>
      </rPr>
      <t xml:space="preserve">
</t>
    </r>
  </si>
  <si>
    <t>Pauillac</t>
  </si>
  <si>
    <t>France</t>
  </si>
  <si>
    <r>
      <t>Pauillac, 1er Cru Classé 
u.bnob, owc no lid</t>
    </r>
    <r>
      <rPr>
        <sz val="11"/>
        <color theme="1"/>
        <rFont val="Aptos Narrow"/>
        <family val="2"/>
        <scheme val="minor"/>
      </rPr>
      <t xml:space="preserve">
</t>
    </r>
  </si>
  <si>
    <r>
      <t>Pauillac, 1er Cru Classé 
u.1ts, 7us, 2um/s, 1 nicked capsule, owc no lid</t>
    </r>
    <r>
      <rPr>
        <sz val="11"/>
        <color theme="1"/>
        <rFont val="Aptos Narrow"/>
        <family val="2"/>
        <scheme val="minor"/>
      </rPr>
      <t xml:space="preserve">
</t>
    </r>
  </si>
  <si>
    <r>
      <t>Pauillac, 1er Cru Classé 
u.4ts, 1jbts, 1us, slighty bin-soiled labels, owc no lid</t>
    </r>
    <r>
      <rPr>
        <sz val="11"/>
        <color theme="1"/>
        <rFont val="Aptos Narrow"/>
        <family val="2"/>
        <scheme val="minor"/>
      </rPr>
      <t xml:space="preserve">
</t>
    </r>
  </si>
  <si>
    <r>
      <t>Pauillac, 1er Cru Classé 
u.5bn, 3vts, owc no lid</t>
    </r>
    <r>
      <rPr>
        <sz val="11"/>
        <color theme="1"/>
        <rFont val="Aptos Narrow"/>
        <family val="2"/>
        <scheme val="minor"/>
      </rPr>
      <t xml:space="preserve">
</t>
    </r>
  </si>
  <si>
    <t>(cn)</t>
  </si>
  <si>
    <r>
      <t>Pauillac, 1er Cru Classé 
u.ts, 3 damp affected labels</t>
    </r>
    <r>
      <rPr>
        <sz val="11"/>
        <color theme="1"/>
        <rFont val="Aptos Narrow"/>
        <family val="2"/>
        <scheme val="minor"/>
      </rPr>
      <t xml:space="preserve">
</t>
    </r>
  </si>
  <si>
    <r>
      <t>Pauillac, 1er Cru Classé 
u.6ts, 2jbts, 2us, 2ms, slightly bin-soiled labels, mixed importers</t>
    </r>
    <r>
      <rPr>
        <sz val="11"/>
        <color theme="1"/>
        <rFont val="Aptos Narrow"/>
        <family val="2"/>
        <scheme val="minor"/>
      </rPr>
      <t xml:space="preserve">
</t>
    </r>
  </si>
  <si>
    <r>
      <t>Pauillac, 1er Cru Classé 
u.7ts, 2us, 1um/s, slightly bin-soiled labels, slightly oxidized capsules, owc no lid</t>
    </r>
    <r>
      <rPr>
        <sz val="11"/>
        <color theme="1"/>
        <rFont val="Aptos Narrow"/>
        <family val="2"/>
        <scheme val="minor"/>
      </rPr>
      <t xml:space="preserve">
</t>
    </r>
  </si>
  <si>
    <t>Château Latour</t>
  </si>
  <si>
    <r>
      <t>Pauillac, 1er Cru Classé 
u.9bnob, 2vts, 1ts</t>
    </r>
    <r>
      <rPr>
        <sz val="11"/>
        <color theme="1"/>
        <rFont val="Aptos Narrow"/>
        <family val="2"/>
        <scheme val="minor"/>
      </rPr>
      <t xml:space="preserve">
</t>
    </r>
  </si>
  <si>
    <t xml:space="preserve">Château Latour </t>
  </si>
  <si>
    <r>
      <t>Pauillac, 1er Cru Classé 
u.10bn, 2vts, owc no lid</t>
    </r>
    <r>
      <rPr>
        <sz val="11"/>
        <color theme="1"/>
        <rFont val="Aptos Narrow"/>
        <family val="2"/>
        <scheme val="minor"/>
      </rPr>
      <t xml:space="preserve">
</t>
    </r>
  </si>
  <si>
    <t xml:space="preserve"> 1986 - 1970</t>
  </si>
  <si>
    <t>Château Latour 'Vertical'</t>
  </si>
  <si>
    <r>
      <t xml:space="preserve">
</t>
    </r>
    <r>
      <rPr>
        <b/>
        <sz val="11"/>
        <color theme="1"/>
        <rFont val="Aptos Narrow"/>
        <family val="2"/>
        <scheme val="minor"/>
      </rPr>
      <t>Château Latour</t>
    </r>
    <r>
      <rPr>
        <sz val="11"/>
        <color theme="1"/>
        <rFont val="Aptos Narrow"/>
        <family val="2"/>
        <scheme val="minor"/>
      </rPr>
      <t xml:space="preserve">
</t>
    </r>
    <r>
      <rPr>
        <i/>
        <sz val="11"/>
        <color theme="1"/>
        <rFont val="Aptos Narrow"/>
        <family val="2"/>
        <scheme val="minor"/>
      </rPr>
      <t>Pauillac, 1er Cru Classé</t>
    </r>
    <r>
      <rPr>
        <sz val="11"/>
        <color theme="1"/>
        <rFont val="Aptos Narrow"/>
        <family val="2"/>
        <scheme val="minor"/>
      </rPr>
      <t xml:space="preserve">
</t>
    </r>
    <r>
      <rPr>
        <b/>
        <sz val="11"/>
        <color theme="1"/>
        <rFont val="Aptos Narrow"/>
        <family val="2"/>
        <scheme val="minor"/>
      </rPr>
      <t>1986</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(1 Bottle) </t>
    </r>
    <r>
      <rPr>
        <i/>
        <sz val="11"/>
        <color theme="1"/>
        <rFont val="Aptos Narrow"/>
        <family val="2"/>
        <scheme val="minor"/>
      </rPr>
      <t>u.us, slightly faded label</t>
    </r>
    <r>
      <rPr>
        <sz val="11"/>
        <color theme="1"/>
        <rFont val="Aptos Narrow"/>
        <family val="2"/>
        <scheme val="minor"/>
      </rPr>
      <t xml:space="preserve">
</t>
    </r>
  </si>
  <si>
    <r>
      <t>Pauillac, 1er Cru Classé 
u.3bn,4vts, 2ts, slightly bin-soiled labels, 4 nicked capsules, owc no lid</t>
    </r>
    <r>
      <rPr>
        <sz val="11"/>
        <color theme="1"/>
        <rFont val="Aptos Narrow"/>
        <family val="2"/>
        <scheme val="minor"/>
      </rPr>
      <t xml:space="preserve">
</t>
    </r>
  </si>
  <si>
    <r>
      <t>Pauillac, 1er Cru Classé 
u.3ts, 6um/s, 2ms, stained labels, recessed capsules, owc no lid</t>
    </r>
    <r>
      <rPr>
        <sz val="11"/>
        <color theme="1"/>
        <rFont val="Aptos Narrow"/>
        <family val="2"/>
        <scheme val="minor"/>
      </rPr>
      <t xml:space="preserve">
</t>
    </r>
  </si>
  <si>
    <r>
      <t>Pauillac, 1er Cru Classé 
u.2um/s, 3ms, slightly corroded capsules</t>
    </r>
    <r>
      <rPr>
        <sz val="11"/>
        <color theme="1"/>
        <rFont val="Aptos Narrow"/>
        <family val="2"/>
        <scheme val="minor"/>
      </rPr>
      <t xml:space="preserve">
</t>
    </r>
  </si>
  <si>
    <r>
      <t>Pauillac, 1er Cru Classé 
u.2ts, 2jbts, 2us, 4um/s 2ms, slightly recessed capsules, 1 torn</t>
    </r>
    <r>
      <rPr>
        <sz val="11"/>
        <color theme="1"/>
        <rFont val="Aptos Narrow"/>
        <family val="2"/>
        <scheme val="minor"/>
      </rPr>
      <t xml:space="preserve">
</t>
    </r>
  </si>
  <si>
    <r>
      <t>Pauillac, 1er Cru Classé 
u.3ts, 2us, 2um/s, 3ms, slightly bin-soiled labels, slightly oxidized capsules, 1 corroded, owc no lid</t>
    </r>
    <r>
      <rPr>
        <sz val="11"/>
        <color theme="1"/>
        <rFont val="Aptos Narrow"/>
        <family val="2"/>
        <scheme val="minor"/>
      </rPr>
      <t xml:space="preserve">
</t>
    </r>
  </si>
  <si>
    <t>Les Forts de Latour</t>
  </si>
  <si>
    <r>
      <t>Pauillac 
u.3ts, 7us, slightly bin-soiled and slightly stained labels, owc no lid</t>
    </r>
    <r>
      <rPr>
        <sz val="11"/>
        <color theme="1"/>
        <rFont val="Aptos Narrow"/>
        <family val="2"/>
        <scheme val="minor"/>
      </rPr>
      <t xml:space="preserve">
</t>
    </r>
  </si>
  <si>
    <t>Château Margaux</t>
  </si>
  <si>
    <r>
      <t>Margaux, 1er Cru Classé 
u.9bnob, 3vts</t>
    </r>
    <r>
      <rPr>
        <sz val="11"/>
        <color theme="1"/>
        <rFont val="Aptos Narrow"/>
        <family val="2"/>
        <scheme val="minor"/>
      </rPr>
      <t xml:space="preserve">
</t>
    </r>
  </si>
  <si>
    <t>Margaux</t>
  </si>
  <si>
    <r>
      <t>Margaux, 1er Cru Classé 
Levels into neck</t>
    </r>
    <r>
      <rPr>
        <sz val="11"/>
        <color theme="1"/>
        <rFont val="Aptos Narrow"/>
        <family val="2"/>
        <scheme val="minor"/>
      </rPr>
      <t xml:space="preserve">
</t>
    </r>
  </si>
  <si>
    <r>
      <t>Margaux, 1er Cru Classé 
u.bnob, owc no lid</t>
    </r>
    <r>
      <rPr>
        <sz val="11"/>
        <color theme="1"/>
        <rFont val="Aptos Narrow"/>
        <family val="2"/>
        <scheme val="minor"/>
      </rPr>
      <t xml:space="preserve">
</t>
    </r>
  </si>
  <si>
    <r>
      <t>Margaux, 1er Cru Classé 
u.8tsob, 1us, 1 raised capsule, owc no lid</t>
    </r>
    <r>
      <rPr>
        <sz val="11"/>
        <color theme="1"/>
        <rFont val="Aptos Narrow"/>
        <family val="2"/>
        <scheme val="minor"/>
      </rPr>
      <t xml:space="preserve">
</t>
    </r>
  </si>
  <si>
    <r>
      <t>Margaux, 1er Cru Classé 
u.4us, 3um/s, 2ms, stained labels, owc no lid</t>
    </r>
    <r>
      <rPr>
        <sz val="11"/>
        <color theme="1"/>
        <rFont val="Aptos Narrow"/>
        <family val="2"/>
        <scheme val="minor"/>
      </rPr>
      <t xml:space="preserve">
</t>
    </r>
  </si>
  <si>
    <r>
      <t>Margaux, 1er Cru Classé 
u.1ts, 4us, 3um/s, 2ms, slightly bin-soiled labels, 2 capsule styles, 1 cut capsule, 1 sos</t>
    </r>
    <r>
      <rPr>
        <sz val="11"/>
        <color theme="1"/>
        <rFont val="Aptos Narrow"/>
        <family val="2"/>
        <scheme val="minor"/>
      </rPr>
      <t xml:space="preserve">
</t>
    </r>
  </si>
  <si>
    <r>
      <t>Margaux, 1er Cru Classé 
u.2us, 1um/s, slightly bin-soiled labels</t>
    </r>
    <r>
      <rPr>
        <sz val="11"/>
        <color theme="1"/>
        <rFont val="Aptos Narrow"/>
        <family val="2"/>
        <scheme val="minor"/>
      </rPr>
      <t xml:space="preserve">
</t>
    </r>
  </si>
  <si>
    <t>Château Mouton Rothschild</t>
  </si>
  <si>
    <r>
      <t>Pauillac, 1er Cru Classé 
u.11ts, 1jbts</t>
    </r>
    <r>
      <rPr>
        <sz val="11"/>
        <color theme="1"/>
        <rFont val="Aptos Narrow"/>
        <family val="2"/>
        <scheme val="minor"/>
      </rPr>
      <t xml:space="preserve">
</t>
    </r>
  </si>
  <si>
    <r>
      <t>Pauillac, 1er Cru Classé 
u.7bn, 5ts,1 nicked capsule</t>
    </r>
    <r>
      <rPr>
        <sz val="11"/>
        <color theme="1"/>
        <rFont val="Aptos Narrow"/>
        <family val="2"/>
        <scheme val="minor"/>
      </rPr>
      <t xml:space="preserve">
</t>
    </r>
  </si>
  <si>
    <r>
      <t>Pauillac, 1er Cru Classé 
u.9tsob, 3us, 1 creased capsule, owc no lid</t>
    </r>
    <r>
      <rPr>
        <sz val="11"/>
        <color theme="1"/>
        <rFont val="Aptos Narrow"/>
        <family val="2"/>
        <scheme val="minor"/>
      </rPr>
      <t xml:space="preserve">
</t>
    </r>
  </si>
  <si>
    <r>
      <t>Pauillac, 1er Cru Classé 
u.1bn, 10ts, 1us, slightly bin-soiled labels, nicked capsules, owc no lid</t>
    </r>
    <r>
      <rPr>
        <sz val="11"/>
        <color theme="1"/>
        <rFont val="Aptos Narrow"/>
        <family val="2"/>
        <scheme val="minor"/>
      </rPr>
      <t xml:space="preserve">
</t>
    </r>
  </si>
  <si>
    <r>
      <t>Pauillac, 1er Cru Classé 
u.4ts, 2us, 5um/s, slightly bin-soiled labels, 3 torn capsules, 4 corroded capsules, owc no lid</t>
    </r>
    <r>
      <rPr>
        <sz val="11"/>
        <color theme="1"/>
        <rFont val="Aptos Narrow"/>
        <family val="2"/>
        <scheme val="minor"/>
      </rPr>
      <t xml:space="preserve">
</t>
    </r>
  </si>
  <si>
    <r>
      <t>Pauillac, 1er Cru Classé 
u.6um/s, 3ms, slightly bin-soiled labels, 1 corroded capsule</t>
    </r>
    <r>
      <rPr>
        <sz val="11"/>
        <color theme="1"/>
        <rFont val="Aptos Narrow"/>
        <family val="2"/>
        <scheme val="minor"/>
      </rPr>
      <t xml:space="preserve">
</t>
    </r>
  </si>
  <si>
    <r>
      <t>Pauillac, 1er Cru Classé 
u.3um/s,4ms, slightly bin-soiled labels, oxidized capsules</t>
    </r>
    <r>
      <rPr>
        <sz val="11"/>
        <color theme="1"/>
        <rFont val="Aptos Narrow"/>
        <family val="2"/>
        <scheme val="minor"/>
      </rPr>
      <t xml:space="preserve">
</t>
    </r>
  </si>
  <si>
    <t>Château Haut-Brion</t>
  </si>
  <si>
    <t xml:space="preserve">Pessac-Léognan, 1er Cru Classé 
Excellent levels
</t>
  </si>
  <si>
    <t>Pessac-Léognan</t>
  </si>
  <si>
    <r>
      <t>Pessac-Léognan, 1er Cru Classé 
Excellent levels</t>
    </r>
    <r>
      <rPr>
        <sz val="11"/>
        <color theme="1"/>
        <rFont val="Aptos Narrow"/>
        <family val="2"/>
        <scheme val="minor"/>
      </rPr>
      <t xml:space="preserve">
</t>
    </r>
  </si>
  <si>
    <r>
      <t>Pessac-Léognan, 1er Cru Classé 
u.10x 3cm or better, 2x3.5cm. 1 nicked label, owc no lid</t>
    </r>
    <r>
      <rPr>
        <sz val="11"/>
        <color theme="1"/>
        <rFont val="Aptos Narrow"/>
        <family val="2"/>
        <scheme val="minor"/>
      </rPr>
      <t xml:space="preserve">
</t>
    </r>
  </si>
  <si>
    <r>
      <t>Pessac-Léognan, 1er Cru Classé 
u.11x3cm or better, 1x3.5cm, bin-soiled labels, owc no lid</t>
    </r>
    <r>
      <rPr>
        <sz val="11"/>
        <color theme="1"/>
        <rFont val="Aptos Narrow"/>
        <family val="2"/>
        <scheme val="minor"/>
      </rPr>
      <t xml:space="preserve">
</t>
    </r>
  </si>
  <si>
    <r>
      <t>Pessac-Léognan, 1er Cru Classé 
u.1x3.5cm, 2x4cm, 1x5cm,2x6cm,slightly bin-soiled labels</t>
    </r>
    <r>
      <rPr>
        <sz val="11"/>
        <color theme="1"/>
        <rFont val="Aptos Narrow"/>
        <family val="2"/>
        <scheme val="minor"/>
      </rPr>
      <t xml:space="preserve">
</t>
    </r>
  </si>
  <si>
    <r>
      <t>Pessac-Léognan, 1er Cru Classé 
u. 5x4cm, 2x4.5cm, 1x5.5cm, slightly bin-soiled and nicked labels, owc no lid</t>
    </r>
    <r>
      <rPr>
        <sz val="11"/>
        <color theme="1"/>
        <rFont val="Aptos Narrow"/>
        <family val="2"/>
        <scheme val="minor"/>
      </rPr>
      <t xml:space="preserve">
</t>
    </r>
  </si>
  <si>
    <t>Château La Mission Haut-Brion</t>
  </si>
  <si>
    <r>
      <t>Pessac-Léognan, Cru Classé 
Levels into neck</t>
    </r>
    <r>
      <rPr>
        <sz val="11"/>
        <color theme="1"/>
        <rFont val="Aptos Narrow"/>
        <family val="2"/>
        <scheme val="minor"/>
      </rPr>
      <t xml:space="preserve">
</t>
    </r>
  </si>
  <si>
    <r>
      <t>Pessac-Léognan, Cru Classé 
u.2in, 3bn, 3vts, owc no lid</t>
    </r>
    <r>
      <rPr>
        <sz val="11"/>
        <color theme="1"/>
        <rFont val="Aptos Narrow"/>
        <family val="2"/>
        <scheme val="minor"/>
      </rPr>
      <t xml:space="preserve">
</t>
    </r>
  </si>
  <si>
    <r>
      <t>Pessac-Léognan, Cru Classé 
u.bn, owc no lid</t>
    </r>
    <r>
      <rPr>
        <sz val="11"/>
        <color theme="1"/>
        <rFont val="Aptos Narrow"/>
        <family val="2"/>
        <scheme val="minor"/>
      </rPr>
      <t xml:space="preserve">
</t>
    </r>
  </si>
  <si>
    <r>
      <t>Pessac-Léognan, Cru Classé 
u.1in, 6bn, 1vts, owc no lid</t>
    </r>
    <r>
      <rPr>
        <sz val="11"/>
        <color theme="1"/>
        <rFont val="Aptos Narrow"/>
        <family val="2"/>
        <scheme val="minor"/>
      </rPr>
      <t xml:space="preserve">
</t>
    </r>
  </si>
  <si>
    <r>
      <t>Pessac-Léognan, Cru Classé 
u.7ts, 2us, owc no lid</t>
    </r>
    <r>
      <rPr>
        <sz val="11"/>
        <color theme="1"/>
        <rFont val="Aptos Narrow"/>
        <family val="2"/>
        <scheme val="minor"/>
      </rPr>
      <t xml:space="preserve">
</t>
    </r>
  </si>
  <si>
    <t xml:space="preserve">Château La Mission Haut-Brion </t>
  </si>
  <si>
    <r>
      <t>Pessac-Léognan, Cru Classé 
u.4ts, 2us, 2um/s, 1 stained label, 1 torn capsule, recessed capsules</t>
    </r>
    <r>
      <rPr>
        <sz val="11"/>
        <color theme="1"/>
        <rFont val="Aptos Narrow"/>
        <family val="2"/>
        <scheme val="minor"/>
      </rPr>
      <t xml:space="preserve">
</t>
    </r>
  </si>
  <si>
    <r>
      <t>Pessac-Léognan, Cru Classé 
u.1ts, 2us</t>
    </r>
    <r>
      <rPr>
        <sz val="11"/>
        <color theme="1"/>
        <rFont val="Aptos Narrow"/>
        <family val="2"/>
        <scheme val="minor"/>
      </rPr>
      <t xml:space="preserve">
</t>
    </r>
  </si>
  <si>
    <r>
      <t>Pessac-Léognan, Cru Classé 
u.2ts, 1us</t>
    </r>
    <r>
      <rPr>
        <sz val="11"/>
        <color theme="1"/>
        <rFont val="Aptos Narrow"/>
        <family val="2"/>
        <scheme val="minor"/>
      </rPr>
      <t xml:space="preserve">
</t>
    </r>
  </si>
  <si>
    <t xml:space="preserve">Château Brane-Cantenac </t>
  </si>
  <si>
    <r>
      <t>Margaux, 2ème Cru Classé 
u. 2ts, 2us, 3um/s, owc no lid</t>
    </r>
    <r>
      <rPr>
        <sz val="11"/>
        <color theme="1"/>
        <rFont val="Aptos Narrow"/>
        <family val="2"/>
        <scheme val="minor"/>
      </rPr>
      <t xml:space="preserve">
</t>
    </r>
  </si>
  <si>
    <r>
      <t>Margaux, 2ème Cru Classé 
u. 1vts, 3us, 8um/s, nicked and recessed capsules, 1 sos, mixed importers</t>
    </r>
    <r>
      <rPr>
        <sz val="11"/>
        <color theme="1"/>
        <rFont val="Aptos Narrow"/>
        <family val="2"/>
        <scheme val="minor"/>
      </rPr>
      <t xml:space="preserve">
</t>
    </r>
  </si>
  <si>
    <r>
      <t>Margaux, 2ème Cru Classé 
u.um/s, nicked capsules</t>
    </r>
    <r>
      <rPr>
        <sz val="11"/>
        <color theme="1"/>
        <rFont val="Aptos Narrow"/>
        <family val="2"/>
        <scheme val="minor"/>
      </rPr>
      <t xml:space="preserve">
</t>
    </r>
  </si>
  <si>
    <t xml:space="preserve">Château Cos d'Estournel </t>
  </si>
  <si>
    <t xml:space="preserve">Saint-Estèphe, 2ème Cru Classé 
u.bnob
</t>
  </si>
  <si>
    <t>Saint-Estèphe</t>
  </si>
  <si>
    <r>
      <t>Saint-Estèphe, 2ème Cru Classé 
u.bnob, owc no lid</t>
    </r>
    <r>
      <rPr>
        <sz val="11"/>
        <color theme="1"/>
        <rFont val="Aptos Narrow"/>
        <family val="2"/>
        <scheme val="minor"/>
      </rPr>
      <t xml:space="preserve">
</t>
    </r>
  </si>
  <si>
    <r>
      <t>Saint-Estèphe, 2ème Cru Classé 
u.bn, owc no lid</t>
    </r>
    <r>
      <rPr>
        <sz val="11"/>
        <color theme="1"/>
        <rFont val="Aptos Narrow"/>
        <family val="2"/>
        <scheme val="minor"/>
      </rPr>
      <t xml:space="preserve">
</t>
    </r>
  </si>
  <si>
    <r>
      <t xml:space="preserve">Saint-Estèphe, 2ème Cru Classé 
u.9ts, 7us, 2um/s, bin-soiled labels
</t>
    </r>
    <r>
      <rPr>
        <sz val="11"/>
        <color theme="1"/>
        <rFont val="Aptos Narrow"/>
        <family val="2"/>
        <scheme val="minor"/>
      </rPr>
      <t xml:space="preserve">
</t>
    </r>
  </si>
  <si>
    <t xml:space="preserve">Château Ducru-Beaucaillou </t>
  </si>
  <si>
    <r>
      <t>Saint-Julien, 2ème Cru Classé 
u.bnob</t>
    </r>
    <r>
      <rPr>
        <sz val="11"/>
        <color theme="1"/>
        <rFont val="Aptos Narrow"/>
        <family val="2"/>
        <scheme val="minor"/>
      </rPr>
      <t xml:space="preserve">
</t>
    </r>
  </si>
  <si>
    <t>Saint-Julien</t>
  </si>
  <si>
    <r>
      <t>Saint-Julien, 2ème Cru Classé 
u.bn, owc no lid</t>
    </r>
    <r>
      <rPr>
        <sz val="11"/>
        <color theme="1"/>
        <rFont val="Aptos Narrow"/>
        <family val="2"/>
        <scheme val="minor"/>
      </rPr>
      <t xml:space="preserve">
</t>
    </r>
  </si>
  <si>
    <r>
      <t>Saint-Julien, 2ème Cru Classé 
u.ts, owc no lid</t>
    </r>
    <r>
      <rPr>
        <sz val="11"/>
        <color theme="1"/>
        <rFont val="Aptos Narrow"/>
        <family val="2"/>
        <scheme val="minor"/>
      </rPr>
      <t xml:space="preserve">
</t>
    </r>
  </si>
  <si>
    <r>
      <t>Saint-Julien, 2ème Cru Classé 
u.8ts, 4us, owc no lid</t>
    </r>
    <r>
      <rPr>
        <sz val="11"/>
        <color theme="1"/>
        <rFont val="Aptos Narrow"/>
        <family val="2"/>
        <scheme val="minor"/>
      </rPr>
      <t xml:space="preserve">
</t>
    </r>
  </si>
  <si>
    <r>
      <t>Saint-Julien, 2ème Cru Classé 
u.7ts, 1us, 4um/s, recessed capsules, 1 torn</t>
    </r>
    <r>
      <rPr>
        <sz val="11"/>
        <color theme="1"/>
        <rFont val="Aptos Narrow"/>
        <family val="2"/>
        <scheme val="minor"/>
      </rPr>
      <t xml:space="preserve">
</t>
    </r>
  </si>
  <si>
    <r>
      <t>Saint-Julien, 2ème Cru Classé 
u.7ts, 2us, slightly scuffed labels</t>
    </r>
    <r>
      <rPr>
        <sz val="11"/>
        <color theme="1"/>
        <rFont val="Aptos Narrow"/>
        <family val="2"/>
        <scheme val="minor"/>
      </rPr>
      <t xml:space="preserve">
</t>
    </r>
  </si>
  <si>
    <t xml:space="preserve">Château Lascombes </t>
  </si>
  <si>
    <r>
      <t>Margaux, 2ème Cru Classé 
u.8tsob, 1um/s, 1ms, slightly bin-soiled and scuffed labels, owc no lid</t>
    </r>
    <r>
      <rPr>
        <sz val="11"/>
        <color theme="1"/>
        <rFont val="Aptos Narrow"/>
        <family val="2"/>
        <scheme val="minor"/>
      </rPr>
      <t xml:space="preserve">
</t>
    </r>
  </si>
  <si>
    <t xml:space="preserve"> (cn,owc) - (cn)</t>
  </si>
  <si>
    <t>1970-
1966</t>
  </si>
  <si>
    <t>Château Lascombes 'Vertical'</t>
  </si>
  <si>
    <r>
      <t xml:space="preserve">
</t>
    </r>
    <r>
      <rPr>
        <b/>
        <sz val="11"/>
        <color theme="1"/>
        <rFont val="Aptos Narrow"/>
        <family val="2"/>
        <scheme val="minor"/>
      </rPr>
      <t>Château Lascombes</t>
    </r>
    <r>
      <rPr>
        <sz val="11"/>
        <color theme="1"/>
        <rFont val="Aptos Narrow"/>
        <family val="2"/>
        <scheme val="minor"/>
      </rPr>
      <t xml:space="preserve">
</t>
    </r>
    <r>
      <rPr>
        <i/>
        <sz val="11"/>
        <color theme="1"/>
        <rFont val="Aptos Narrow"/>
        <family val="2"/>
        <scheme val="minor"/>
      </rPr>
      <t>Margaux, 2ème Cru Classé</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(12 Bottles) </t>
    </r>
    <r>
      <rPr>
        <i/>
        <sz val="11"/>
        <color theme="1"/>
        <rFont val="Aptos Narrow"/>
        <family val="2"/>
        <scheme val="minor"/>
      </rPr>
      <t>u.5ts, 4um/s, 3ms, slightly bin-soiled and slightly stained labels, owc no lid</t>
    </r>
    <r>
      <rPr>
        <sz val="11"/>
        <color theme="1"/>
        <rFont val="Aptos Narrow"/>
        <family val="2"/>
        <scheme val="minor"/>
      </rPr>
      <t xml:space="preserve">
</t>
    </r>
    <r>
      <rPr>
        <b/>
        <sz val="11"/>
        <color theme="1"/>
        <rFont val="Aptos Narrow"/>
        <family val="2"/>
        <scheme val="minor"/>
      </rPr>
      <t>1966</t>
    </r>
    <r>
      <rPr>
        <sz val="11"/>
        <color theme="1"/>
        <rFont val="Aptos Narrow"/>
        <family val="2"/>
        <scheme val="minor"/>
      </rPr>
      <t xml:space="preserve"> (5 Bottles) </t>
    </r>
    <r>
      <rPr>
        <i/>
        <sz val="11"/>
        <color theme="1"/>
        <rFont val="Aptos Narrow"/>
        <family val="2"/>
        <scheme val="minor"/>
      </rPr>
      <t>u.1ts, 3um/s, 1ms, bin-soiled labels, scuffed</t>
    </r>
    <r>
      <rPr>
        <sz val="11"/>
        <color theme="1"/>
        <rFont val="Aptos Narrow"/>
        <family val="2"/>
        <scheme val="minor"/>
      </rPr>
      <t xml:space="preserve">
</t>
    </r>
  </si>
  <si>
    <t xml:space="preserve">Château Léoville Las Cases </t>
  </si>
  <si>
    <r>
      <t>Saint-Julien, 2ème Cru Classé 
u.11bn, 1ts</t>
    </r>
    <r>
      <rPr>
        <sz val="11"/>
        <color theme="1"/>
        <rFont val="Aptos Narrow"/>
        <family val="2"/>
        <scheme val="minor"/>
      </rPr>
      <t xml:space="preserve">
</t>
    </r>
  </si>
  <si>
    <r>
      <t>Saint-Julien, 2ème Cru Classé 
u.9tsob, 2us,1um/s</t>
    </r>
    <r>
      <rPr>
        <sz val="11"/>
        <color theme="1"/>
        <rFont val="Aptos Narrow"/>
        <family val="2"/>
        <scheme val="minor"/>
      </rPr>
      <t xml:space="preserve">
</t>
    </r>
  </si>
  <si>
    <r>
      <t>Saint-Julien, 2ème Cru Classé 
u.10bn, 2vts, 2 torn capsules, owc no lid</t>
    </r>
    <r>
      <rPr>
        <sz val="11"/>
        <color theme="1"/>
        <rFont val="Aptos Narrow"/>
        <family val="2"/>
        <scheme val="minor"/>
      </rPr>
      <t xml:space="preserve">
</t>
    </r>
  </si>
  <si>
    <r>
      <t>Saint-Julien, 2ème Cru Classé 
u.8tsob, 2us, 1 nicked label and 1 stained,owc no lid</t>
    </r>
    <r>
      <rPr>
        <sz val="11"/>
        <color theme="1"/>
        <rFont val="Aptos Narrow"/>
        <family val="2"/>
        <scheme val="minor"/>
      </rPr>
      <t xml:space="preserve">
</t>
    </r>
  </si>
  <si>
    <t>1976-
1966</t>
  </si>
  <si>
    <t>Château Léoville Las Cases 'Vertical'</t>
  </si>
  <si>
    <r>
      <t xml:space="preserve">
</t>
    </r>
    <r>
      <rPr>
        <b/>
        <sz val="11"/>
        <color theme="1"/>
        <rFont val="Aptos Narrow"/>
        <family val="2"/>
        <scheme val="minor"/>
      </rPr>
      <t>Château Léoville Las Cases</t>
    </r>
    <r>
      <rPr>
        <sz val="11"/>
        <color theme="1"/>
        <rFont val="Aptos Narrow"/>
        <family val="2"/>
        <scheme val="minor"/>
      </rPr>
      <t xml:space="preserve">
</t>
    </r>
    <r>
      <rPr>
        <i/>
        <sz val="11"/>
        <color theme="1"/>
        <rFont val="Aptos Narrow"/>
        <family val="2"/>
        <scheme val="minor"/>
      </rPr>
      <t>Saint-Julien, 2ème Cru Classé</t>
    </r>
    <r>
      <rPr>
        <sz val="11"/>
        <color theme="1"/>
        <rFont val="Aptos Narrow"/>
        <family val="2"/>
        <scheme val="minor"/>
      </rPr>
      <t xml:space="preserve">
</t>
    </r>
    <r>
      <rPr>
        <b/>
        <sz val="11"/>
        <color theme="1"/>
        <rFont val="Aptos Narrow"/>
        <family val="2"/>
        <scheme val="minor"/>
      </rPr>
      <t>1976</t>
    </r>
    <r>
      <rPr>
        <sz val="11"/>
        <color theme="1"/>
        <rFont val="Aptos Narrow"/>
        <family val="2"/>
        <scheme val="minor"/>
      </rPr>
      <t xml:space="preserve"> (1 Bottle) </t>
    </r>
    <r>
      <rPr>
        <i/>
        <sz val="11"/>
        <color theme="1"/>
        <rFont val="Aptos Narrow"/>
        <family val="2"/>
        <scheme val="minor"/>
      </rPr>
      <t>u.jbts</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(2 Bottles) </t>
    </r>
    <r>
      <rPr>
        <i/>
        <sz val="11"/>
        <color theme="1"/>
        <rFont val="Aptos Narrow"/>
        <family val="2"/>
        <scheme val="minor"/>
      </rPr>
      <t>u.1ts, 1um/s</t>
    </r>
    <r>
      <rPr>
        <sz val="11"/>
        <color theme="1"/>
        <rFont val="Aptos Narrow"/>
        <family val="2"/>
        <scheme val="minor"/>
      </rPr>
      <t xml:space="preserve">
</t>
    </r>
    <r>
      <rPr>
        <b/>
        <sz val="11"/>
        <color theme="1"/>
        <rFont val="Aptos Narrow"/>
        <family val="2"/>
        <scheme val="minor"/>
      </rPr>
      <t>1966</t>
    </r>
    <r>
      <rPr>
        <sz val="11"/>
        <color theme="1"/>
        <rFont val="Aptos Narrow"/>
        <family val="2"/>
        <scheme val="minor"/>
      </rPr>
      <t xml:space="preserve"> (5 Bottles) </t>
    </r>
    <r>
      <rPr>
        <i/>
        <sz val="11"/>
        <color theme="1"/>
        <rFont val="Aptos Narrow"/>
        <family val="2"/>
        <scheme val="minor"/>
      </rPr>
      <t>u.1ts, 2us, 2um/s, 1 stained label</t>
    </r>
    <r>
      <rPr>
        <sz val="11"/>
        <color theme="1"/>
        <rFont val="Aptos Narrow"/>
        <family val="2"/>
        <scheme val="minor"/>
      </rPr>
      <t xml:space="preserve">
</t>
    </r>
  </si>
  <si>
    <r>
      <t>Saint-Julien, 2ème Cru Classé 
u.9ts, 2jbts, slightly bin-soiled labels, owc no lid</t>
    </r>
    <r>
      <rPr>
        <sz val="11"/>
        <color theme="1"/>
        <rFont val="Aptos Narrow"/>
        <family val="2"/>
        <scheme val="minor"/>
      </rPr>
      <t xml:space="preserve">
</t>
    </r>
  </si>
  <si>
    <r>
      <t>Saint-Julien, 2ème Cru Classé 
u.2us, 4um/s, 5ms</t>
    </r>
    <r>
      <rPr>
        <sz val="11"/>
        <color theme="1"/>
        <rFont val="Aptos Narrow"/>
        <family val="2"/>
        <scheme val="minor"/>
      </rPr>
      <t xml:space="preserve">
</t>
    </r>
  </si>
  <si>
    <t xml:space="preserve">Château Léoville Poyferré </t>
  </si>
  <si>
    <r>
      <t>Saint-Julien, 2ème Cru Classé 
u.10tsob, 2us, 1 stained label, owc no lid</t>
    </r>
    <r>
      <rPr>
        <sz val="11"/>
        <color theme="1"/>
        <rFont val="Aptos Narrow"/>
        <family val="2"/>
        <scheme val="minor"/>
      </rPr>
      <t xml:space="preserve">
</t>
    </r>
  </si>
  <si>
    <r>
      <t>Saint-Julien, 2ème Cru Classé 
u.7ts, 1us, 3um/s, slightly bin-soiled labels, 1 nicked capsule</t>
    </r>
    <r>
      <rPr>
        <sz val="11"/>
        <color theme="1"/>
        <rFont val="Aptos Narrow"/>
        <family val="2"/>
        <scheme val="minor"/>
      </rPr>
      <t xml:space="preserve">
</t>
    </r>
  </si>
  <si>
    <r>
      <t>Saint-Julien, 2ème Cru Classé 
u.2ts, 2us, 3um/s, 2ms, 1 stained label, owc no lid</t>
    </r>
    <r>
      <rPr>
        <sz val="11"/>
        <color theme="1"/>
        <rFont val="Aptos Narrow"/>
        <family val="2"/>
        <scheme val="minor"/>
      </rPr>
      <t xml:space="preserve">
</t>
    </r>
  </si>
  <si>
    <t xml:space="preserve">Château Montrose </t>
  </si>
  <si>
    <r>
      <t>Saint-Estèphe, 2ème Cru Classé 
u.10bnob, 2vts</t>
    </r>
    <r>
      <rPr>
        <sz val="11"/>
        <color theme="1"/>
        <rFont val="Aptos Narrow"/>
        <family val="2"/>
        <scheme val="minor"/>
      </rPr>
      <t xml:space="preserve">
</t>
    </r>
  </si>
  <si>
    <r>
      <t>Saint-Estèphe, 2ème Cru Classé 
u.8bn, 2ts, owc no lid</t>
    </r>
    <r>
      <rPr>
        <sz val="11"/>
        <color theme="1"/>
        <rFont val="Aptos Narrow"/>
        <family val="2"/>
        <scheme val="minor"/>
      </rPr>
      <t xml:space="preserve">
</t>
    </r>
  </si>
  <si>
    <r>
      <t>Saint-Estèphe, 2ème Cru Classé 
u.3ts, 2us, 2ms, stained labels, owc no lid</t>
    </r>
    <r>
      <rPr>
        <sz val="11"/>
        <color theme="1"/>
        <rFont val="Aptos Narrow"/>
        <family val="2"/>
        <scheme val="minor"/>
      </rPr>
      <t xml:space="preserve">
</t>
    </r>
  </si>
  <si>
    <r>
      <t>Saint-Estèphe, 2ème Cru Classé 
u.1ts, 7ms, 5 damp affected labels, 1 torn</t>
    </r>
    <r>
      <rPr>
        <sz val="11"/>
        <color theme="1"/>
        <rFont val="Aptos Narrow"/>
        <family val="2"/>
        <scheme val="minor"/>
      </rPr>
      <t xml:space="preserve">
</t>
    </r>
  </si>
  <si>
    <r>
      <t>Saint-Estèphe, 2ème Cru Classé 
u.8ts, 2us, bin-soiled and slightly stained labels</t>
    </r>
    <r>
      <rPr>
        <sz val="11"/>
        <color theme="1"/>
        <rFont val="Aptos Narrow"/>
        <family val="2"/>
        <scheme val="minor"/>
      </rPr>
      <t xml:space="preserve">
</t>
    </r>
  </si>
  <si>
    <t xml:space="preserve">Château Pichon Baron </t>
  </si>
  <si>
    <r>
      <t>Pauillac, 2ème Cru Classé 
Levels into neck, owc no lid</t>
    </r>
    <r>
      <rPr>
        <sz val="11"/>
        <color theme="1"/>
        <rFont val="Aptos Narrow"/>
        <family val="2"/>
        <scheme val="minor"/>
      </rPr>
      <t xml:space="preserve">
</t>
    </r>
  </si>
  <si>
    <r>
      <t>Pauillac, 2ème Cru Classé 
u.10tsob, 2us, 1 sos (old) owc no lid</t>
    </r>
    <r>
      <rPr>
        <sz val="11"/>
        <color theme="1"/>
        <rFont val="Aptos Narrow"/>
        <family val="2"/>
        <scheme val="minor"/>
      </rPr>
      <t xml:space="preserve">
</t>
    </r>
  </si>
  <si>
    <r>
      <t>Pauillac, 2ème Cru Classé 
u.4ts, 4us, 2um/s, corroded capsules, owc no lid</t>
    </r>
    <r>
      <rPr>
        <sz val="11"/>
        <color theme="1"/>
        <rFont val="Aptos Narrow"/>
        <family val="2"/>
        <scheme val="minor"/>
      </rPr>
      <t xml:space="preserve">
</t>
    </r>
  </si>
  <si>
    <r>
      <t>Pauillac, 2ème Cru Classé 
u.1bn, 5ts, 3us, 2um/s, corroded capsules, owc no lid</t>
    </r>
    <r>
      <rPr>
        <sz val="11"/>
        <color theme="1"/>
        <rFont val="Aptos Narrow"/>
        <family val="2"/>
        <scheme val="minor"/>
      </rPr>
      <t xml:space="preserve">
</t>
    </r>
  </si>
  <si>
    <r>
      <t>Pauillac, 2ème Cru Classé 
u.4ts, 5us, 3um/s, 1 slightly stained label, slightly recessed capsules</t>
    </r>
    <r>
      <rPr>
        <sz val="11"/>
        <color theme="1"/>
        <rFont val="Aptos Narrow"/>
        <family val="2"/>
        <scheme val="minor"/>
      </rPr>
      <t xml:space="preserve">
</t>
    </r>
  </si>
  <si>
    <r>
      <t>Pauillac, 2ème Cru Classé 
u.6ts, 4um/s</t>
    </r>
    <r>
      <rPr>
        <sz val="11"/>
        <color theme="1"/>
        <rFont val="Aptos Narrow"/>
        <family val="2"/>
        <scheme val="minor"/>
      </rPr>
      <t xml:space="preserve">
</t>
    </r>
  </si>
  <si>
    <t xml:space="preserve">Château Pichon Longueville, Comtesse de Lalande </t>
  </si>
  <si>
    <r>
      <t>Pauillac, 2ème Cru Classé 
u.bnob</t>
    </r>
    <r>
      <rPr>
        <sz val="11"/>
        <color theme="1"/>
        <rFont val="Aptos Narrow"/>
        <family val="2"/>
        <scheme val="minor"/>
      </rPr>
      <t xml:space="preserve">
</t>
    </r>
  </si>
  <si>
    <r>
      <t>Pauillac, 2ème Cru Classé 
u.11bnob, 1ts</t>
    </r>
    <r>
      <rPr>
        <sz val="11"/>
        <color theme="1"/>
        <rFont val="Aptos Narrow"/>
        <family val="2"/>
        <scheme val="minor"/>
      </rPr>
      <t xml:space="preserve">
</t>
    </r>
  </si>
  <si>
    <r>
      <t>Pauillac, 2ème Cru Classé 
u.bn, owc no lid</t>
    </r>
    <r>
      <rPr>
        <sz val="11"/>
        <color theme="1"/>
        <rFont val="Aptos Narrow"/>
        <family val="2"/>
        <scheme val="minor"/>
      </rPr>
      <t xml:space="preserve">
</t>
    </r>
  </si>
  <si>
    <r>
      <t>Pauillac, 2ème Cru Classé 
u.bnob slightly bin-soiled labels, owc no lid</t>
    </r>
    <r>
      <rPr>
        <sz val="11"/>
        <color theme="1"/>
        <rFont val="Aptos Narrow"/>
        <family val="2"/>
        <scheme val="minor"/>
      </rPr>
      <t xml:space="preserve">
</t>
    </r>
  </si>
  <si>
    <r>
      <t>Pauillac, 2ème Cru Classé 
u.3ts, 3us, 5um/s, owc no lid</t>
    </r>
    <r>
      <rPr>
        <sz val="11"/>
        <color theme="1"/>
        <rFont val="Aptos Narrow"/>
        <family val="2"/>
        <scheme val="minor"/>
      </rPr>
      <t xml:space="preserve">
</t>
    </r>
  </si>
  <si>
    <r>
      <t>Pauillac, 2ème Cru Classé 
u.4bn, 2ts, 3us, 1um/s, 1ms, stained labels, owc no lid</t>
    </r>
    <r>
      <rPr>
        <sz val="11"/>
        <color theme="1"/>
        <rFont val="Aptos Narrow"/>
        <family val="2"/>
        <scheme val="minor"/>
      </rPr>
      <t xml:space="preserve">
</t>
    </r>
  </si>
  <si>
    <r>
      <t>Pauillac, 2ème Cru Classé 
u.13tsob, 3us</t>
    </r>
    <r>
      <rPr>
        <sz val="11"/>
        <color theme="1"/>
        <rFont val="Aptos Narrow"/>
        <family val="2"/>
        <scheme val="minor"/>
      </rPr>
      <t xml:space="preserve">
</t>
    </r>
  </si>
  <si>
    <r>
      <t>Pauillac, 2ème Cru Classé 
u.8ts, 4us, oxidized capsules, owc no lid</t>
    </r>
    <r>
      <rPr>
        <sz val="11"/>
        <color theme="1"/>
        <rFont val="Aptos Narrow"/>
        <family val="2"/>
        <scheme val="minor"/>
      </rPr>
      <t xml:space="preserve">
</t>
    </r>
  </si>
  <si>
    <t xml:space="preserve">Château Calon Ségur </t>
  </si>
  <si>
    <r>
      <t>Saint-Estèphe, 3ème Cru Classé 
u.7ts, 3us slightly corroded capsules, owc no lid</t>
    </r>
    <r>
      <rPr>
        <sz val="11"/>
        <color theme="1"/>
        <rFont val="Aptos Narrow"/>
        <family val="2"/>
        <scheme val="minor"/>
      </rPr>
      <t xml:space="preserve">
</t>
    </r>
  </si>
  <si>
    <t>1970 - 
1966</t>
  </si>
  <si>
    <t xml:space="preserve">Château Calon Ségur 'Vertical'  - </t>
  </si>
  <si>
    <r>
      <t xml:space="preserve">
</t>
    </r>
    <r>
      <rPr>
        <b/>
        <sz val="11"/>
        <color theme="1"/>
        <rFont val="Aptos Narrow"/>
        <family val="2"/>
        <scheme val="minor"/>
      </rPr>
      <t>Château Calon Ségur</t>
    </r>
    <r>
      <rPr>
        <sz val="11"/>
        <color theme="1"/>
        <rFont val="Aptos Narrow"/>
        <family val="2"/>
        <scheme val="minor"/>
      </rPr>
      <t xml:space="preserve">
</t>
    </r>
    <r>
      <rPr>
        <i/>
        <sz val="11"/>
        <color theme="1"/>
        <rFont val="Aptos Narrow"/>
        <family val="2"/>
        <scheme val="minor"/>
      </rPr>
      <t>Saint-Estèphe, 3ème Cru Classé</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1966</t>
    </r>
    <r>
      <rPr>
        <sz val="11"/>
        <color theme="1"/>
        <rFont val="Aptos Narrow"/>
        <family val="2"/>
        <scheme val="minor"/>
      </rPr>
      <t xml:space="preserve"> (3 Bottles) </t>
    </r>
    <r>
      <rPr>
        <i/>
        <sz val="11"/>
        <color theme="1"/>
        <rFont val="Aptos Narrow"/>
        <family val="2"/>
        <scheme val="minor"/>
      </rPr>
      <t>u.um/s, slightly bin-soiled labels, 1 nicked</t>
    </r>
    <r>
      <rPr>
        <sz val="11"/>
        <color theme="1"/>
        <rFont val="Aptos Narrow"/>
        <family val="2"/>
        <scheme val="minor"/>
      </rPr>
      <t xml:space="preserve">
</t>
    </r>
  </si>
  <si>
    <t xml:space="preserve">Château Giscours </t>
  </si>
  <si>
    <r>
      <t>Margaux, 3ème Cru Classé 
u.6us, 2um/s, 1 stained label, corroded capsules</t>
    </r>
    <r>
      <rPr>
        <sz val="11"/>
        <color theme="1"/>
        <rFont val="Aptos Narrow"/>
        <family val="2"/>
        <scheme val="minor"/>
      </rPr>
      <t xml:space="preserve">
</t>
    </r>
  </si>
  <si>
    <r>
      <t>Margaux, 3ème Cru Classé 
u.ts, 2 damp affected labels, 2 corroded capsules</t>
    </r>
    <r>
      <rPr>
        <sz val="11"/>
        <color theme="1"/>
        <rFont val="Aptos Narrow"/>
        <family val="2"/>
        <scheme val="minor"/>
      </rPr>
      <t xml:space="preserve">
</t>
    </r>
  </si>
  <si>
    <r>
      <t>Margaux, 3ème Cru Classé 
u.4ts, 2us, 3ms, oxidized capsules, owc no lid</t>
    </r>
    <r>
      <rPr>
        <sz val="11"/>
        <color theme="1"/>
        <rFont val="Aptos Narrow"/>
        <family val="2"/>
        <scheme val="minor"/>
      </rPr>
      <t xml:space="preserve">
</t>
    </r>
  </si>
  <si>
    <t xml:space="preserve">Château La Lagune </t>
  </si>
  <si>
    <r>
      <t>Médoc, 3ème Cru Classé 
u.9ts, 3us, slightly bin-soiled labels, owc no lid</t>
    </r>
    <r>
      <rPr>
        <sz val="11"/>
        <color theme="1"/>
        <rFont val="Aptos Narrow"/>
        <family val="2"/>
        <scheme val="minor"/>
      </rPr>
      <t xml:space="preserve">
</t>
    </r>
  </si>
  <si>
    <t>Haut-Médoc</t>
  </si>
  <si>
    <r>
      <t>Haut-Médoc, 3ème Cru Classé 
u.4ts, 3us, 2um/s, slightly bin-soiled labels</t>
    </r>
    <r>
      <rPr>
        <sz val="11"/>
        <color theme="1"/>
        <rFont val="Aptos Narrow"/>
        <family val="2"/>
        <scheme val="minor"/>
      </rPr>
      <t xml:space="preserve">
</t>
    </r>
  </si>
  <si>
    <t>(cn,owc) - (owc)</t>
  </si>
  <si>
    <t>1966 -
1964</t>
  </si>
  <si>
    <t xml:space="preserve">Château La Lagune 'Vertical'  </t>
  </si>
  <si>
    <r>
      <t xml:space="preserve">
</t>
    </r>
    <r>
      <rPr>
        <b/>
        <sz val="11"/>
        <color theme="1"/>
        <rFont val="Aptos Narrow"/>
        <family val="2"/>
        <scheme val="minor"/>
      </rPr>
      <t>Château La Lagune</t>
    </r>
    <r>
      <rPr>
        <sz val="11"/>
        <color theme="1"/>
        <rFont val="Aptos Narrow"/>
        <family val="2"/>
        <scheme val="minor"/>
      </rPr>
      <t xml:space="preserve">
</t>
    </r>
    <r>
      <rPr>
        <i/>
        <sz val="11"/>
        <color theme="1"/>
        <rFont val="Aptos Narrow"/>
        <family val="2"/>
        <scheme val="minor"/>
      </rPr>
      <t>Haut-Médoc, 3ème Cru Classé</t>
    </r>
    <r>
      <rPr>
        <sz val="11"/>
        <color theme="1"/>
        <rFont val="Aptos Narrow"/>
        <family val="2"/>
        <scheme val="minor"/>
      </rPr>
      <t xml:space="preserve">
</t>
    </r>
    <r>
      <rPr>
        <b/>
        <sz val="11"/>
        <color theme="1"/>
        <rFont val="Aptos Narrow"/>
        <family val="2"/>
        <scheme val="minor"/>
      </rPr>
      <t>1966</t>
    </r>
    <r>
      <rPr>
        <sz val="11"/>
        <color theme="1"/>
        <rFont val="Aptos Narrow"/>
        <family val="2"/>
        <scheme val="minor"/>
      </rPr>
      <t xml:space="preserve"> (6 Bottles) </t>
    </r>
    <r>
      <rPr>
        <i/>
        <sz val="11"/>
        <color theme="1"/>
        <rFont val="Aptos Narrow"/>
        <family val="2"/>
        <scheme val="minor"/>
      </rPr>
      <t>u.4ts, 2us, corroded capsules, owc no lid</t>
    </r>
    <r>
      <rPr>
        <sz val="11"/>
        <color theme="1"/>
        <rFont val="Aptos Narrow"/>
        <family val="2"/>
        <scheme val="minor"/>
      </rPr>
      <t xml:space="preserve">
</t>
    </r>
    <r>
      <rPr>
        <b/>
        <sz val="11"/>
        <color theme="1"/>
        <rFont val="Aptos Narrow"/>
        <family val="2"/>
        <scheme val="minor"/>
      </rPr>
      <t>1964</t>
    </r>
    <r>
      <rPr>
        <sz val="11"/>
        <color theme="1"/>
        <rFont val="Aptos Narrow"/>
        <family val="2"/>
        <scheme val="minor"/>
      </rPr>
      <t xml:space="preserve"> (3 Bottles) </t>
    </r>
    <r>
      <rPr>
        <i/>
        <sz val="11"/>
        <color theme="1"/>
        <rFont val="Aptos Narrow"/>
        <family val="2"/>
        <scheme val="minor"/>
      </rPr>
      <t>u.ts</t>
    </r>
    <r>
      <rPr>
        <sz val="11"/>
        <color theme="1"/>
        <rFont val="Aptos Narrow"/>
        <family val="2"/>
        <scheme val="minor"/>
      </rPr>
      <t xml:space="preserve">
</t>
    </r>
  </si>
  <si>
    <t xml:space="preserve">Château Palmer </t>
  </si>
  <si>
    <r>
      <t>Margaux, 3ème Cru Classé 
u.10ts, 2us</t>
    </r>
    <r>
      <rPr>
        <sz val="11"/>
        <color theme="1"/>
        <rFont val="Aptos Narrow"/>
        <family val="2"/>
        <scheme val="minor"/>
      </rPr>
      <t xml:space="preserve">
</t>
    </r>
  </si>
  <si>
    <r>
      <t>Margaux, 3ème Cru Classé 
u.2ts, 4us, 4um/s, owc no lid</t>
    </r>
    <r>
      <rPr>
        <sz val="11"/>
        <color theme="1"/>
        <rFont val="Aptos Narrow"/>
        <family val="2"/>
        <scheme val="minor"/>
      </rPr>
      <t xml:space="preserve">
</t>
    </r>
  </si>
  <si>
    <t>(cn) - (owc)</t>
  </si>
  <si>
    <t>1971 -
1970</t>
  </si>
  <si>
    <t xml:space="preserve">Château Palmer 'Vertical' </t>
  </si>
  <si>
    <r>
      <t xml:space="preserve">
</t>
    </r>
    <r>
      <rPr>
        <b/>
        <sz val="11"/>
        <color theme="1"/>
        <rFont val="Aptos Narrow"/>
        <family val="2"/>
        <scheme val="minor"/>
      </rPr>
      <t>Château Palmer</t>
    </r>
    <r>
      <rPr>
        <sz val="11"/>
        <color theme="1"/>
        <rFont val="Aptos Narrow"/>
        <family val="2"/>
        <scheme val="minor"/>
      </rPr>
      <t xml:space="preserve">
</t>
    </r>
    <r>
      <rPr>
        <i/>
        <sz val="11"/>
        <color theme="1"/>
        <rFont val="Aptos Narrow"/>
        <family val="2"/>
        <scheme val="minor"/>
      </rPr>
      <t>Margaux, 3ème Cru Classé</t>
    </r>
    <r>
      <rPr>
        <sz val="11"/>
        <color theme="1"/>
        <rFont val="Aptos Narrow"/>
        <family val="2"/>
        <scheme val="minor"/>
      </rPr>
      <t xml:space="preserve">
</t>
    </r>
    <r>
      <rPr>
        <b/>
        <sz val="11"/>
        <color theme="1"/>
        <rFont val="Aptos Narrow"/>
        <family val="2"/>
        <scheme val="minor"/>
      </rPr>
      <t>1971</t>
    </r>
    <r>
      <rPr>
        <sz val="11"/>
        <color theme="1"/>
        <rFont val="Aptos Narrow"/>
        <family val="2"/>
        <scheme val="minor"/>
      </rPr>
      <t xml:space="preserve"> (6 Bottles) </t>
    </r>
    <r>
      <rPr>
        <i/>
        <sz val="11"/>
        <color theme="1"/>
        <rFont val="Aptos Narrow"/>
        <family val="2"/>
        <scheme val="minor"/>
      </rPr>
      <t>u1ts, 4jbts, 1um/s, slightly bin-soiled labels, corroded capsules</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(4 Bottles) </t>
    </r>
    <r>
      <rPr>
        <i/>
        <sz val="11"/>
        <color theme="1"/>
        <rFont val="Aptos Narrow"/>
        <family val="2"/>
        <scheme val="minor"/>
      </rPr>
      <t>u.2ts, 1um/s, 1ms, recessed capsules</t>
    </r>
    <r>
      <rPr>
        <sz val="11"/>
        <color theme="1"/>
        <rFont val="Aptos Narrow"/>
        <family val="2"/>
        <scheme val="minor"/>
      </rPr>
      <t xml:space="preserve">
</t>
    </r>
  </si>
  <si>
    <r>
      <t>Margaux, 3ème Cru Classé 
u.ms, slightly bin-soiled labels, corroded and oxidized capsules</t>
    </r>
    <r>
      <rPr>
        <sz val="11"/>
        <color theme="1"/>
        <rFont val="Aptos Narrow"/>
        <family val="2"/>
        <scheme val="minor"/>
      </rPr>
      <t xml:space="preserve">
</t>
    </r>
  </si>
  <si>
    <t xml:space="preserve">Château Beychevelle </t>
  </si>
  <si>
    <r>
      <t>Saint-Julien, 4ème Cru Classé 
u.3ts, 2jbts, 3us, nicked capsules</t>
    </r>
    <r>
      <rPr>
        <sz val="11"/>
        <color theme="1"/>
        <rFont val="Aptos Narrow"/>
        <family val="2"/>
        <scheme val="minor"/>
      </rPr>
      <t xml:space="preserve">
</t>
    </r>
  </si>
  <si>
    <r>
      <t>Saint-Julien, 4ème Cru Classé 
u.7ts, 3us, 1 um/s, stained labels, owc no lid</t>
    </r>
    <r>
      <rPr>
        <sz val="11"/>
        <color theme="1"/>
        <rFont val="Aptos Narrow"/>
        <family val="2"/>
        <scheme val="minor"/>
      </rPr>
      <t xml:space="preserve">
</t>
    </r>
  </si>
  <si>
    <r>
      <t>Saint-Julien, 4ème Cru Classé 
u.1ts, 1us, 7ms, bin-soiled labels, corroded and recessed capsules</t>
    </r>
    <r>
      <rPr>
        <sz val="11"/>
        <color theme="1"/>
        <rFont val="Aptos Narrow"/>
        <family val="2"/>
        <scheme val="minor"/>
      </rPr>
      <t xml:space="preserve">
</t>
    </r>
  </si>
  <si>
    <r>
      <t>Saint-Julien, 4ème Cru Classé 
u.2ts, 3us, 3 um/s, owc no lid</t>
    </r>
    <r>
      <rPr>
        <sz val="11"/>
        <color theme="1"/>
        <rFont val="Aptos Narrow"/>
        <family val="2"/>
        <scheme val="minor"/>
      </rPr>
      <t xml:space="preserve">
</t>
    </r>
  </si>
  <si>
    <t xml:space="preserve">Château Duhart-Milon </t>
  </si>
  <si>
    <r>
      <t>Pauillac, 4ème Cru Classé 
u.7ts, 2us, 1um/s, 1ms, slightly bin-soiled labels, owc no lid</t>
    </r>
    <r>
      <rPr>
        <sz val="11"/>
        <color theme="1"/>
        <rFont val="Aptos Narrow"/>
        <family val="2"/>
        <scheme val="minor"/>
      </rPr>
      <t xml:space="preserve">
</t>
    </r>
  </si>
  <si>
    <t>(cn,owc) - (cn)</t>
  </si>
  <si>
    <t>1970 -
1966</t>
  </si>
  <si>
    <t xml:space="preserve">Château Duhart-Milon 'Vertical' </t>
  </si>
  <si>
    <r>
      <t xml:space="preserve">
</t>
    </r>
    <r>
      <rPr>
        <b/>
        <sz val="11"/>
        <color theme="1"/>
        <rFont val="Aptos Narrow"/>
        <family val="2"/>
        <scheme val="minor"/>
      </rPr>
      <t>Château Duhart-Milon</t>
    </r>
    <r>
      <rPr>
        <sz val="11"/>
        <color theme="1"/>
        <rFont val="Aptos Narrow"/>
        <family val="2"/>
        <scheme val="minor"/>
      </rPr>
      <t xml:space="preserve">
</t>
    </r>
    <r>
      <rPr>
        <i/>
        <sz val="11"/>
        <color theme="1"/>
        <rFont val="Aptos Narrow"/>
        <family val="2"/>
        <scheme val="minor"/>
      </rPr>
      <t>Pauillac, 4ème Cru Classé</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(6 Bottles) </t>
    </r>
    <r>
      <rPr>
        <i/>
        <sz val="11"/>
        <color theme="1"/>
        <rFont val="Aptos Narrow"/>
        <family val="2"/>
        <scheme val="minor"/>
      </rPr>
      <t>u.1us, 4um/s, 1ms</t>
    </r>
    <r>
      <rPr>
        <sz val="11"/>
        <color theme="1"/>
        <rFont val="Aptos Narrow"/>
        <family val="2"/>
        <scheme val="minor"/>
      </rPr>
      <t xml:space="preserve">
</t>
    </r>
    <r>
      <rPr>
        <b/>
        <sz val="11"/>
        <color theme="1"/>
        <rFont val="Aptos Narrow"/>
        <family val="2"/>
        <scheme val="minor"/>
      </rPr>
      <t>1966</t>
    </r>
    <r>
      <rPr>
        <sz val="11"/>
        <color theme="1"/>
        <rFont val="Aptos Narrow"/>
        <family val="2"/>
        <scheme val="minor"/>
      </rPr>
      <t xml:space="preserve"> (5 Bottles) </t>
    </r>
    <r>
      <rPr>
        <i/>
        <sz val="11"/>
        <color theme="1"/>
        <rFont val="Aptos Narrow"/>
        <family val="2"/>
        <scheme val="minor"/>
      </rPr>
      <t>u.3um/s, 2ms oxidized capsules, sos, owc no lid</t>
    </r>
    <r>
      <rPr>
        <sz val="11"/>
        <color theme="1"/>
        <rFont val="Aptos Narrow"/>
        <family val="2"/>
        <scheme val="minor"/>
      </rPr>
      <t xml:space="preserve">
</t>
    </r>
  </si>
  <si>
    <t xml:space="preserve">Château Grand-Puy-Lacoste </t>
  </si>
  <si>
    <r>
      <t>Pauillac, 5ème Cru Classé 
u.2ts, 2jbts, 3us, 1um/s, owc no lid</t>
    </r>
    <r>
      <rPr>
        <sz val="11"/>
        <color theme="1"/>
        <rFont val="Aptos Narrow"/>
        <family val="2"/>
        <scheme val="minor"/>
      </rPr>
      <t xml:space="preserve">
</t>
    </r>
  </si>
  <si>
    <r>
      <t>Pauillac, 5ème Cru Classé 
u.3um/s, 3ms, slightly bin-soiled labels</t>
    </r>
    <r>
      <rPr>
        <sz val="11"/>
        <color theme="1"/>
        <rFont val="Aptos Narrow"/>
        <family val="2"/>
        <scheme val="minor"/>
      </rPr>
      <t xml:space="preserve">
</t>
    </r>
  </si>
  <si>
    <t xml:space="preserve">Château Lynch-Bages </t>
  </si>
  <si>
    <r>
      <t>Pauillac, 5ème Cru Classé 
u.bnob, 3 nicked labels</t>
    </r>
    <r>
      <rPr>
        <sz val="11"/>
        <color theme="1"/>
        <rFont val="Aptos Narrow"/>
        <family val="2"/>
        <scheme val="minor"/>
      </rPr>
      <t xml:space="preserve">
</t>
    </r>
  </si>
  <si>
    <r>
      <t>Pauillac, 5ème Cru Classé 
u.2ts, 4us, 1um/s, 1ms, owc no lid</t>
    </r>
    <r>
      <rPr>
        <sz val="11"/>
        <color theme="1"/>
        <rFont val="Aptos Narrow"/>
        <family val="2"/>
        <scheme val="minor"/>
      </rPr>
      <t xml:space="preserve">
</t>
    </r>
  </si>
  <si>
    <r>
      <t>Pauillac, 5ème Cru Classé 
u.10ts, 1us, 1um/s. owc no lid</t>
    </r>
    <r>
      <rPr>
        <sz val="11"/>
        <color theme="1"/>
        <rFont val="Aptos Narrow"/>
        <family val="2"/>
        <scheme val="minor"/>
      </rPr>
      <t xml:space="preserve">
</t>
    </r>
  </si>
  <si>
    <r>
      <t>Pauillac, 5ème Cru Classé 
u.2ts, 2us</t>
    </r>
    <r>
      <rPr>
        <sz val="11"/>
        <color theme="1"/>
        <rFont val="Aptos Narrow"/>
        <family val="2"/>
        <scheme val="minor"/>
      </rPr>
      <t xml:space="preserve">
</t>
    </r>
  </si>
  <si>
    <r>
      <t>Pauillac, 5ème Cru Classé 
u.3ts, 3us, 4 um/s, bin-soiled labels, 1 nicked</t>
    </r>
    <r>
      <rPr>
        <sz val="11"/>
        <color theme="1"/>
        <rFont val="Aptos Narrow"/>
        <family val="2"/>
        <scheme val="minor"/>
      </rPr>
      <t xml:space="preserve">
</t>
    </r>
  </si>
  <si>
    <r>
      <t>Pauillac, 5ème Cru Classé 
u.1ts, 3jbts, 3us, 2ms, slightly bin-soiled labels</t>
    </r>
    <r>
      <rPr>
        <sz val="11"/>
        <color theme="1"/>
        <rFont val="Aptos Narrow"/>
        <family val="2"/>
        <scheme val="minor"/>
      </rPr>
      <t xml:space="preserve">
</t>
    </r>
  </si>
  <si>
    <r>
      <t>Pauillac, 5ème Cru Classé 
u.4ts, 1us, 1ms, slightly bin-soiled labels</t>
    </r>
    <r>
      <rPr>
        <sz val="11"/>
        <color theme="1"/>
        <rFont val="Aptos Narrow"/>
        <family val="2"/>
        <scheme val="minor"/>
      </rPr>
      <t xml:space="preserve">
</t>
    </r>
  </si>
  <si>
    <t xml:space="preserve">Domaine de Chevalier </t>
  </si>
  <si>
    <r>
      <t>Pessac-Léognan, Cru Classé 
u.10ts, 1us, 1um/s, owc no lid</t>
    </r>
    <r>
      <rPr>
        <sz val="11"/>
        <color theme="1"/>
        <rFont val="Aptos Narrow"/>
        <family val="2"/>
        <scheme val="minor"/>
      </rPr>
      <t xml:space="preserve">
</t>
    </r>
  </si>
  <si>
    <r>
      <t>Pessac-Léognan, Cru Classé 
u.10ts, 1us, owc no lid</t>
    </r>
    <r>
      <rPr>
        <sz val="11"/>
        <color theme="1"/>
        <rFont val="Aptos Narrow"/>
        <family val="2"/>
        <scheme val="minor"/>
      </rPr>
      <t xml:space="preserve">
</t>
    </r>
  </si>
  <si>
    <r>
      <t>Pessac-Léognan, Cru Classé 
u.3ts, 1us, 1um/s, slightly bin-soiled labels</t>
    </r>
    <r>
      <rPr>
        <sz val="11"/>
        <color theme="1"/>
        <rFont val="Aptos Narrow"/>
        <family val="2"/>
        <scheme val="minor"/>
      </rPr>
      <t xml:space="preserve">
</t>
    </r>
  </si>
  <si>
    <t xml:space="preserve">Château Haut-Bailly </t>
  </si>
  <si>
    <r>
      <t>Pessac-Léognan, Cru Classé
u.tsob, stained labels, owc no lid</t>
    </r>
    <r>
      <rPr>
        <sz val="11"/>
        <color theme="1"/>
        <rFont val="Aptos Narrow"/>
        <family val="2"/>
        <scheme val="minor"/>
      </rPr>
      <t xml:space="preserve">
</t>
    </r>
  </si>
  <si>
    <r>
      <t>Pessac-Léognan, Cru Classé
u.tsob, slightly stained labels, owc no lid</t>
    </r>
    <r>
      <rPr>
        <sz val="11"/>
        <color theme="1"/>
        <rFont val="Aptos Narrow"/>
        <family val="2"/>
        <scheme val="minor"/>
      </rPr>
      <t xml:space="preserve">
</t>
    </r>
  </si>
  <si>
    <t xml:space="preserve">Château La Tour Haut-Brion </t>
  </si>
  <si>
    <r>
      <t>Pessac-Léognan, Cru Classé 
u.1bn, 5ts, bin-soiled and stained labels</t>
    </r>
    <r>
      <rPr>
        <sz val="11"/>
        <color theme="1"/>
        <rFont val="Aptos Narrow"/>
        <family val="2"/>
        <scheme val="minor"/>
      </rPr>
      <t xml:space="preserve">
</t>
    </r>
  </si>
  <si>
    <t xml:space="preserve">Château Pape Clément </t>
  </si>
  <si>
    <r>
      <t>Pessac-Léognan, Cru Classé 
u.1ts, 5us, 4um/s, 2ms, stained labels, nicked capsules, owc no lid</t>
    </r>
    <r>
      <rPr>
        <sz val="11"/>
        <color theme="1"/>
        <rFont val="Aptos Narrow"/>
        <family val="2"/>
        <scheme val="minor"/>
      </rPr>
      <t xml:space="preserve">
</t>
    </r>
  </si>
  <si>
    <r>
      <t>Pessac-Léognan, Cru Classé 
u.6ts, 3us, bin-soiled and stained labels</t>
    </r>
    <r>
      <rPr>
        <sz val="11"/>
        <color theme="1"/>
        <rFont val="Aptos Narrow"/>
        <family val="2"/>
        <scheme val="minor"/>
      </rPr>
      <t xml:space="preserve">
</t>
    </r>
  </si>
  <si>
    <t xml:space="preserve">Château Cheval Blanc </t>
  </si>
  <si>
    <r>
      <t>Saint-Émilion, 1er Grand Cru Classé A 
u.bn, owc no lid</t>
    </r>
    <r>
      <rPr>
        <sz val="11"/>
        <color theme="1"/>
        <rFont val="Aptos Narrow"/>
        <family val="2"/>
        <scheme val="minor"/>
      </rPr>
      <t xml:space="preserve">
</t>
    </r>
  </si>
  <si>
    <t>Saint-Émilion Grand Cru</t>
  </si>
  <si>
    <r>
      <t>Saint-Émilion, 1er Grand Cru Classé A 
u.9bn,3vts</t>
    </r>
    <r>
      <rPr>
        <sz val="11"/>
        <color theme="1"/>
        <rFont val="Aptos Narrow"/>
        <family val="2"/>
        <scheme val="minor"/>
      </rPr>
      <t xml:space="preserve">
</t>
    </r>
  </si>
  <si>
    <r>
      <t>Saint-Émilion, 1er Grand Cru Classé A 
u.tsob, owc no lid</t>
    </r>
    <r>
      <rPr>
        <sz val="11"/>
        <color theme="1"/>
        <rFont val="Aptos Narrow"/>
        <family val="2"/>
        <scheme val="minor"/>
      </rPr>
      <t xml:space="preserve">
</t>
    </r>
  </si>
  <si>
    <r>
      <t>Saint-Émilion, 1er Grand Cru Classé A 
u.tsob, slightly bin-soiled labels, owc no lid</t>
    </r>
    <r>
      <rPr>
        <sz val="11"/>
        <color theme="1"/>
        <rFont val="Aptos Narrow"/>
        <family val="2"/>
        <scheme val="minor"/>
      </rPr>
      <t xml:space="preserve">
</t>
    </r>
  </si>
  <si>
    <r>
      <t>Saint-Émilion, 1er Grand Cru Classé A 
u.ts, slightly bin-soiled labels, 3 damp affected, 1 cut capsule, owc no lid</t>
    </r>
    <r>
      <rPr>
        <sz val="11"/>
        <color theme="1"/>
        <rFont val="Aptos Narrow"/>
        <family val="2"/>
        <scheme val="minor"/>
      </rPr>
      <t xml:space="preserve">
</t>
    </r>
  </si>
  <si>
    <r>
      <t>Saint-Émilion, 1er Grand Cru Classé A 
u.1ts, 1ms, 1 stained label</t>
    </r>
    <r>
      <rPr>
        <sz val="11"/>
        <color theme="1"/>
        <rFont val="Aptos Narrow"/>
        <family val="2"/>
        <scheme val="minor"/>
      </rPr>
      <t xml:space="preserve">
</t>
    </r>
  </si>
  <si>
    <r>
      <t>Saint-Émilion, 1er Grand Cru Classé A 
u.2ts, 2jsbts, 7um/s, 1ms, 1 corroded capsule</t>
    </r>
    <r>
      <rPr>
        <sz val="11"/>
        <color theme="1"/>
        <rFont val="Aptos Narrow"/>
        <family val="2"/>
        <scheme val="minor"/>
      </rPr>
      <t xml:space="preserve">
</t>
    </r>
  </si>
  <si>
    <r>
      <t>Saint-Émilion, 1er Grand Cru Classé A 
u.4ts, 2us, 2um/s, stained labels, corroded capsules</t>
    </r>
    <r>
      <rPr>
        <sz val="11"/>
        <color theme="1"/>
        <rFont val="Aptos Narrow"/>
        <family val="2"/>
        <scheme val="minor"/>
      </rPr>
      <t xml:space="preserve">
</t>
    </r>
  </si>
  <si>
    <t xml:space="preserve">Petrus </t>
  </si>
  <si>
    <r>
      <t>Pomerol 
u.2ts, 2jbts, 3um/s, 1ms, 1jbms, 2 slightly stained labels, oxidized capsules, 2 sos owc no lid</t>
    </r>
    <r>
      <rPr>
        <sz val="11"/>
        <color theme="1"/>
        <rFont val="Aptos Narrow"/>
        <family val="2"/>
        <scheme val="minor"/>
      </rPr>
      <t xml:space="preserve">
</t>
    </r>
  </si>
  <si>
    <t>Pomerol</t>
  </si>
  <si>
    <r>
      <t>Pomerol 
u.3ts, 3us, 3 um/s, 1ms, 3 slightly stained labels, worn capsules 2 nicked</t>
    </r>
    <r>
      <rPr>
        <sz val="11"/>
        <color theme="1"/>
        <rFont val="Aptos Narrow"/>
        <family val="2"/>
        <scheme val="minor"/>
      </rPr>
      <t xml:space="preserve">
</t>
    </r>
  </si>
  <si>
    <r>
      <t>Pomerol 
u.1bn, 2jbts, 3um/s, 1 stained label, worn capsules, 2 nicked</t>
    </r>
    <r>
      <rPr>
        <sz val="11"/>
        <color theme="1"/>
        <rFont val="Aptos Narrow"/>
        <family val="2"/>
        <scheme val="minor"/>
      </rPr>
      <t xml:space="preserve">
</t>
    </r>
  </si>
  <si>
    <t>Bottle (75cl)</t>
  </si>
  <si>
    <r>
      <t>Pomerol 
u.ts, nicked capsule, cut label, import details removed</t>
    </r>
    <r>
      <rPr>
        <sz val="11"/>
        <color theme="1"/>
        <rFont val="Aptos Narrow"/>
        <family val="2"/>
        <scheme val="minor"/>
      </rPr>
      <t xml:space="preserve">
</t>
    </r>
  </si>
  <si>
    <r>
      <t>Pomerol 
u.2ts, 3um/s, 1ms, oxidized capsules, 2 nicked, owc no lid</t>
    </r>
    <r>
      <rPr>
        <sz val="11"/>
        <color theme="1"/>
        <rFont val="Aptos Narrow"/>
        <family val="2"/>
        <scheme val="minor"/>
      </rPr>
      <t xml:space="preserve">
</t>
    </r>
  </si>
  <si>
    <t xml:space="preserve">Château Lafleur </t>
  </si>
  <si>
    <r>
      <t>Pomerol 
u.6ts, 3jbts, 2us, 1 um/s, glue striped, slightly bin-soiled labels, oxidized capsules, owc no lid</t>
    </r>
    <r>
      <rPr>
        <sz val="11"/>
        <color theme="1"/>
        <rFont val="Aptos Narrow"/>
        <family val="2"/>
        <scheme val="minor"/>
      </rPr>
      <t xml:space="preserve">
</t>
    </r>
  </si>
  <si>
    <r>
      <t>Pomerol 
u.1ts, 3us, 1um/s, 1ms, 2ml/s, tissue stained labels, corroded capsules nicked and recessed, owc no lid</t>
    </r>
    <r>
      <rPr>
        <sz val="11"/>
        <color theme="1"/>
        <rFont val="Aptos Narrow"/>
        <family val="2"/>
        <scheme val="minor"/>
      </rPr>
      <t xml:space="preserve">
</t>
    </r>
  </si>
  <si>
    <t xml:space="preserve">Château Ausone </t>
  </si>
  <si>
    <r>
      <t>Saint-Émilion, 1er Grand Cru Classé A 
u. 3ts, 6us, 3mu/s, owc no lid</t>
    </r>
    <r>
      <rPr>
        <sz val="11"/>
        <color theme="1"/>
        <rFont val="Aptos Narrow"/>
        <family val="2"/>
        <scheme val="minor"/>
      </rPr>
      <t xml:space="preserve">
</t>
    </r>
  </si>
  <si>
    <r>
      <t>Saint-Émilion, 1er Grand Cru Classé A 
u.10ts, 2us, 1 torn capsule, owc no lid</t>
    </r>
    <r>
      <rPr>
        <sz val="11"/>
        <color theme="1"/>
        <rFont val="Aptos Narrow"/>
        <family val="2"/>
        <scheme val="minor"/>
      </rPr>
      <t xml:space="preserve">
</t>
    </r>
  </si>
  <si>
    <r>
      <t>Saint-Émilion, 1er Grand Cru Classé A 
u.3us, 2um/s, 1ms, slightly bin-soiled labels</t>
    </r>
    <r>
      <rPr>
        <sz val="11"/>
        <color theme="1"/>
        <rFont val="Aptos Narrow"/>
        <family val="2"/>
        <scheme val="minor"/>
      </rPr>
      <t xml:space="preserve">
</t>
    </r>
  </si>
  <si>
    <r>
      <t>Saint-Émilion, 1er Grand Cru Classé A 
u. 2ts, 2um/s, 3ms, slightly stained labels</t>
    </r>
    <r>
      <rPr>
        <sz val="11"/>
        <color theme="1"/>
        <rFont val="Aptos Narrow"/>
        <family val="2"/>
        <scheme val="minor"/>
      </rPr>
      <t xml:space="preserve">
</t>
    </r>
  </si>
  <si>
    <t xml:space="preserve">Château Canon </t>
  </si>
  <si>
    <r>
      <t>Saint-Émilion, 1er Grand Cru Classé B 
u.tsob</t>
    </r>
    <r>
      <rPr>
        <sz val="11"/>
        <color theme="1"/>
        <rFont val="Aptos Narrow"/>
        <family val="2"/>
        <scheme val="minor"/>
      </rPr>
      <t xml:space="preserve">
</t>
    </r>
  </si>
  <si>
    <t xml:space="preserve">Château Clinet </t>
  </si>
  <si>
    <r>
      <t>Pomerol 
u.bn</t>
    </r>
    <r>
      <rPr>
        <sz val="11"/>
        <color theme="1"/>
        <rFont val="Aptos Narrow"/>
        <family val="2"/>
        <scheme val="minor"/>
      </rPr>
      <t xml:space="preserve">
</t>
    </r>
  </si>
  <si>
    <t xml:space="preserve">Château La Conseillante </t>
  </si>
  <si>
    <r>
      <t>Pomerol 
u.bnob</t>
    </r>
    <r>
      <rPr>
        <sz val="11"/>
        <color theme="1"/>
        <rFont val="Aptos Narrow"/>
        <family val="2"/>
        <scheme val="minor"/>
      </rPr>
      <t xml:space="preserve">
</t>
    </r>
  </si>
  <si>
    <r>
      <t>Pomerol 
u.5ts, 4jbts, 1 scuffed label, 5 corroded capsules, 3 sos old, owc no lid</t>
    </r>
    <r>
      <rPr>
        <sz val="11"/>
        <color theme="1"/>
        <rFont val="Aptos Narrow"/>
        <family val="2"/>
        <scheme val="minor"/>
      </rPr>
      <t xml:space="preserve">
</t>
    </r>
  </si>
  <si>
    <t xml:space="preserve">Château L'Eglise-Clinet </t>
  </si>
  <si>
    <r>
      <t>Pomerol 
u.12ts, 3jbts, 3us, 1 stained label, 2 sos, owc no lid</t>
    </r>
    <r>
      <rPr>
        <sz val="11"/>
        <color theme="1"/>
        <rFont val="Aptos Narrow"/>
        <family val="2"/>
        <scheme val="minor"/>
      </rPr>
      <t xml:space="preserve">
</t>
    </r>
  </si>
  <si>
    <r>
      <t>Pomerol 
u.1ts, 1us, 3um/s, 3ms, slightly bin-soiled labels, 3 corroded capsules all recessed</t>
    </r>
    <r>
      <rPr>
        <sz val="11"/>
        <color theme="1"/>
        <rFont val="Aptos Narrow"/>
        <family val="2"/>
        <scheme val="minor"/>
      </rPr>
      <t xml:space="preserve">
</t>
    </r>
  </si>
  <si>
    <r>
      <t>Pomerol 
u.4ts, 3um/s, slightly bin-soiled labels, 3 corroded capsules,1 nicked, slightly recessed capsules</t>
    </r>
    <r>
      <rPr>
        <sz val="11"/>
        <color theme="1"/>
        <rFont val="Aptos Narrow"/>
        <family val="2"/>
        <scheme val="minor"/>
      </rPr>
      <t xml:space="preserve">
</t>
    </r>
  </si>
  <si>
    <t xml:space="preserve">Château L'Evangile </t>
  </si>
  <si>
    <r>
      <t>Pomerol 
u.9bn, 1ts, owc no lid</t>
    </r>
    <r>
      <rPr>
        <sz val="11"/>
        <color theme="1"/>
        <rFont val="Aptos Narrow"/>
        <family val="2"/>
        <scheme val="minor"/>
      </rPr>
      <t xml:space="preserve">
</t>
    </r>
  </si>
  <si>
    <t xml:space="preserve">Château Figeac </t>
  </si>
  <si>
    <r>
      <t>Saint-Émilion, 1er Grand Cru Classé B 
u.bnob, 1 loose capsule</t>
    </r>
    <r>
      <rPr>
        <sz val="11"/>
        <color theme="1"/>
        <rFont val="Aptos Narrow"/>
        <family val="2"/>
        <scheme val="minor"/>
      </rPr>
      <t xml:space="preserve">
</t>
    </r>
  </si>
  <si>
    <r>
      <t>Saint-Émilion, 1er Grand Cru Classé B 
u.bn, 1 creased capsule</t>
    </r>
    <r>
      <rPr>
        <sz val="11"/>
        <color theme="1"/>
        <rFont val="Aptos Narrow"/>
        <family val="2"/>
        <scheme val="minor"/>
      </rPr>
      <t xml:space="preserve">
</t>
    </r>
  </si>
  <si>
    <r>
      <t>Saint-Émilion, 1er Grand Cru Classé B 
u.5bn, 3vts</t>
    </r>
    <r>
      <rPr>
        <sz val="11"/>
        <color theme="1"/>
        <rFont val="Aptos Narrow"/>
        <family val="2"/>
        <scheme val="minor"/>
      </rPr>
      <t xml:space="preserve">
</t>
    </r>
  </si>
  <si>
    <r>
      <t>Saint-Émilion, 1er Grand Cru Classé B 
u.bn, owc no lid</t>
    </r>
    <r>
      <rPr>
        <sz val="11"/>
        <color theme="1"/>
        <rFont val="Aptos Narrow"/>
        <family val="2"/>
        <scheme val="minor"/>
      </rPr>
      <t xml:space="preserve">
</t>
    </r>
  </si>
  <si>
    <r>
      <t>Saint-Émilion, 1er Grand Cru Classé B 
u.8ts, 2us, owc no lid</t>
    </r>
    <r>
      <rPr>
        <sz val="11"/>
        <color theme="1"/>
        <rFont val="Aptos Narrow"/>
        <family val="2"/>
        <scheme val="minor"/>
      </rPr>
      <t xml:space="preserve">
</t>
    </r>
  </si>
  <si>
    <r>
      <t>Saint-Émilion, 1er Grand Cru Classé B 
u.7ts, 2us, slightly bin-soiled labels, 2 corroded capsules, 1 sos, owc no lid</t>
    </r>
    <r>
      <rPr>
        <sz val="11"/>
        <color theme="1"/>
        <rFont val="Aptos Narrow"/>
        <family val="2"/>
        <scheme val="minor"/>
      </rPr>
      <t xml:space="preserve">
</t>
    </r>
  </si>
  <si>
    <t xml:space="preserve">Château La Fleur-Pétrus </t>
  </si>
  <si>
    <r>
      <t>Pomerol 
u.3ts, 4us, 3 um/s, slightly bin-soiled labels</t>
    </r>
    <r>
      <rPr>
        <sz val="11"/>
        <color theme="1"/>
        <rFont val="Aptos Narrow"/>
        <family val="2"/>
        <scheme val="minor"/>
      </rPr>
      <t xml:space="preserve">
</t>
    </r>
  </si>
  <si>
    <r>
      <t>Pomerol 
u.2ts, 1us, slightly bin-soiled labels</t>
    </r>
    <r>
      <rPr>
        <sz val="11"/>
        <color theme="1"/>
        <rFont val="Aptos Narrow"/>
        <family val="2"/>
        <scheme val="minor"/>
      </rPr>
      <t xml:space="preserve">
</t>
    </r>
  </si>
  <si>
    <t xml:space="preserve">Château La Gaffelière </t>
  </si>
  <si>
    <r>
      <t>Saint-Émilion, 1er Grand Cru Classé B</t>
    </r>
    <r>
      <rPr>
        <sz val="11"/>
        <color theme="1"/>
        <rFont val="Aptos Narrow"/>
        <family val="2"/>
        <scheme val="minor"/>
      </rPr>
      <t xml:space="preserve">
</t>
    </r>
    <r>
      <rPr>
        <i/>
        <sz val="11"/>
        <color theme="1"/>
        <rFont val="Aptos Narrow"/>
        <family val="2"/>
        <scheme val="minor"/>
      </rPr>
      <t>u.4ts, 7um/s, 6ms</t>
    </r>
    <r>
      <rPr>
        <sz val="11"/>
        <color theme="1"/>
        <rFont val="Aptos Narrow"/>
        <family val="2"/>
        <scheme val="minor"/>
      </rPr>
      <t xml:space="preserve">
</t>
    </r>
  </si>
  <si>
    <t xml:space="preserve">Château Magdelaine </t>
  </si>
  <si>
    <r>
      <t>Saint-Émilion, 1er Grand Cru Classé B 
u.4ts,4us, 2um/s, owc no lid</t>
    </r>
    <r>
      <rPr>
        <sz val="11"/>
        <color theme="1"/>
        <rFont val="Aptos Narrow"/>
        <family val="2"/>
        <scheme val="minor"/>
      </rPr>
      <t xml:space="preserve">
</t>
    </r>
  </si>
  <si>
    <t xml:space="preserve">Château Trotanoy </t>
  </si>
  <si>
    <r>
      <t>Pomerol 
Levels into neck</t>
    </r>
    <r>
      <rPr>
        <sz val="11"/>
        <color theme="1"/>
        <rFont val="Aptos Narrow"/>
        <family val="2"/>
        <scheme val="minor"/>
      </rPr>
      <t xml:space="preserve">
</t>
    </r>
  </si>
  <si>
    <r>
      <t>Pomerol 
u.1ts, 4us, 4um/s, 2ms, 1 stained label, owc no lid</t>
    </r>
    <r>
      <rPr>
        <sz val="11"/>
        <color theme="1"/>
        <rFont val="Aptos Narrow"/>
        <family val="2"/>
        <scheme val="minor"/>
      </rPr>
      <t xml:space="preserve">
</t>
    </r>
  </si>
  <si>
    <r>
      <t>Pomerol 
4ts, 2um/s, 2ms, owc no lid</t>
    </r>
    <r>
      <rPr>
        <sz val="11"/>
        <color theme="1"/>
        <rFont val="Aptos Narrow"/>
        <family val="2"/>
        <scheme val="minor"/>
      </rPr>
      <t xml:space="preserve">
</t>
    </r>
  </si>
  <si>
    <r>
      <t>Pomerol 
u.6ts, 2us, slightly bin-soiled labels, 1 corroded capsule sos old, owc no lid</t>
    </r>
    <r>
      <rPr>
        <sz val="11"/>
        <color theme="1"/>
        <rFont val="Aptos Narrow"/>
        <family val="2"/>
        <scheme val="minor"/>
      </rPr>
      <t xml:space="preserve">
</t>
    </r>
  </si>
  <si>
    <t xml:space="preserve">Château Trotanoy 'Vertical' </t>
  </si>
  <si>
    <r>
      <t xml:space="preserve">
</t>
    </r>
    <r>
      <rPr>
        <b/>
        <sz val="11"/>
        <color theme="1"/>
        <rFont val="Aptos Narrow"/>
        <family val="2"/>
        <scheme val="minor"/>
      </rPr>
      <t>Château Trotanoy</t>
    </r>
    <r>
      <rPr>
        <sz val="11"/>
        <color theme="1"/>
        <rFont val="Aptos Narrow"/>
        <family val="2"/>
        <scheme val="minor"/>
      </rPr>
      <t xml:space="preserve">
</t>
    </r>
    <r>
      <rPr>
        <i/>
        <sz val="11"/>
        <color theme="1"/>
        <rFont val="Aptos Narrow"/>
        <family val="2"/>
        <scheme val="minor"/>
      </rPr>
      <t>Pomerol</t>
    </r>
    <r>
      <rPr>
        <sz val="11"/>
        <color theme="1"/>
        <rFont val="Aptos Narrow"/>
        <family val="2"/>
        <scheme val="minor"/>
      </rPr>
      <t xml:space="preserve">
</t>
    </r>
    <r>
      <rPr>
        <b/>
        <sz val="11"/>
        <color theme="1"/>
        <rFont val="Aptos Narrow"/>
        <family val="2"/>
        <scheme val="minor"/>
      </rPr>
      <t>1966</t>
    </r>
    <r>
      <rPr>
        <sz val="11"/>
        <color theme="1"/>
        <rFont val="Aptos Narrow"/>
        <family val="2"/>
        <scheme val="minor"/>
      </rPr>
      <t xml:space="preserve"> (5 Bottles) </t>
    </r>
    <r>
      <rPr>
        <i/>
        <sz val="11"/>
        <color theme="1"/>
        <rFont val="Aptos Narrow"/>
        <family val="2"/>
        <scheme val="minor"/>
      </rPr>
      <t>u.2ts, 2us, 1um/s, slightly damp stained labels</t>
    </r>
    <r>
      <rPr>
        <sz val="11"/>
        <color theme="1"/>
        <rFont val="Aptos Narrow"/>
        <family val="2"/>
        <scheme val="minor"/>
      </rPr>
      <t xml:space="preserve">
</t>
    </r>
    <r>
      <rPr>
        <b/>
        <sz val="11"/>
        <color theme="1"/>
        <rFont val="Aptos Narrow"/>
        <family val="2"/>
        <scheme val="minor"/>
      </rPr>
      <t>1964</t>
    </r>
    <r>
      <rPr>
        <sz val="11"/>
        <color theme="1"/>
        <rFont val="Aptos Narrow"/>
        <family val="2"/>
        <scheme val="minor"/>
      </rPr>
      <t xml:space="preserve"> (1 Bottle) </t>
    </r>
    <r>
      <rPr>
        <i/>
        <sz val="11"/>
        <color theme="1"/>
        <rFont val="Aptos Narrow"/>
        <family val="2"/>
        <scheme val="minor"/>
      </rPr>
      <t>u.ms, corroded capsule</t>
    </r>
    <r>
      <rPr>
        <sz val="11"/>
        <color theme="1"/>
        <rFont val="Aptos Narrow"/>
        <family val="2"/>
        <scheme val="minor"/>
      </rPr>
      <t xml:space="preserve">
</t>
    </r>
  </si>
  <si>
    <t xml:space="preserve">Vieux Château Certan </t>
  </si>
  <si>
    <r>
      <t>Pomerol 
u.ts</t>
    </r>
    <r>
      <rPr>
        <sz val="11"/>
        <color theme="1"/>
        <rFont val="Aptos Narrow"/>
        <family val="2"/>
        <scheme val="minor"/>
      </rPr>
      <t xml:space="preserve">
</t>
    </r>
  </si>
  <si>
    <r>
      <t>Pomerol 
u.8bn, 2vts, owc no lid</t>
    </r>
    <r>
      <rPr>
        <sz val="11"/>
        <color theme="1"/>
        <rFont val="Aptos Narrow"/>
        <family val="2"/>
        <scheme val="minor"/>
      </rPr>
      <t xml:space="preserve">
</t>
    </r>
  </si>
  <si>
    <r>
      <t>Pomerol 
u.1ts, 4us, 2 um/s, 2ms, 1 sos, owc no lid</t>
    </r>
    <r>
      <rPr>
        <sz val="11"/>
        <color theme="1"/>
        <rFont val="Aptos Narrow"/>
        <family val="2"/>
        <scheme val="minor"/>
      </rPr>
      <t xml:space="preserve">
</t>
    </r>
  </si>
  <si>
    <r>
      <t>Pomerol 
u.2ts, 3us, 2um/s, 2ms</t>
    </r>
    <r>
      <rPr>
        <sz val="11"/>
        <color theme="1"/>
        <rFont val="Aptos Narrow"/>
        <family val="2"/>
        <scheme val="minor"/>
      </rPr>
      <t xml:space="preserve">
</t>
    </r>
  </si>
  <si>
    <t xml:space="preserve">Mixed Bordeaux 1er Cru Classé </t>
  </si>
  <si>
    <r>
      <t xml:space="preserve">
</t>
    </r>
    <r>
      <rPr>
        <b/>
        <sz val="11"/>
        <color theme="1"/>
        <rFont val="Aptos Narrow"/>
        <family val="2"/>
        <scheme val="minor"/>
      </rPr>
      <t>Château Lafite Rothschild 1986</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Château Margaux 1986</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Château Mouton Rothschild 1986</t>
    </r>
    <r>
      <rPr>
        <sz val="11"/>
        <color theme="1"/>
        <rFont val="Aptos Narrow"/>
        <family val="2"/>
        <scheme val="minor"/>
      </rPr>
      <t xml:space="preserve"> (1 Bottle)
</t>
    </r>
    <r>
      <rPr>
        <i/>
        <sz val="11"/>
        <color theme="1"/>
        <rFont val="Aptos Narrow"/>
        <family val="2"/>
        <scheme val="minor"/>
      </rPr>
      <t>u.ts, very slightly stained label</t>
    </r>
    <r>
      <rPr>
        <sz val="11"/>
        <color theme="1"/>
        <rFont val="Aptos Narrow"/>
        <family val="2"/>
        <scheme val="minor"/>
      </rPr>
      <t xml:space="preserve">
</t>
    </r>
  </si>
  <si>
    <t xml:space="preserve">Mixed Bordeaux </t>
  </si>
  <si>
    <r>
      <t xml:space="preserve">
</t>
    </r>
    <r>
      <rPr>
        <b/>
        <sz val="11"/>
        <color theme="1"/>
        <rFont val="Aptos Narrow"/>
        <family val="2"/>
        <scheme val="minor"/>
      </rPr>
      <t>Château Palmer 1986</t>
    </r>
    <r>
      <rPr>
        <sz val="11"/>
        <color theme="1"/>
        <rFont val="Aptos Narrow"/>
        <family val="2"/>
        <scheme val="minor"/>
      </rPr>
      <t xml:space="preserve"> (1 Bottle)
</t>
    </r>
    <r>
      <rPr>
        <i/>
        <sz val="11"/>
        <color theme="1"/>
        <rFont val="Aptos Narrow"/>
        <family val="2"/>
        <scheme val="minor"/>
      </rPr>
      <t>u.vts</t>
    </r>
    <r>
      <rPr>
        <sz val="11"/>
        <color theme="1"/>
        <rFont val="Aptos Narrow"/>
        <family val="2"/>
        <scheme val="minor"/>
      </rPr>
      <t xml:space="preserve">
</t>
    </r>
    <r>
      <rPr>
        <b/>
        <sz val="11"/>
        <color theme="1"/>
        <rFont val="Aptos Narrow"/>
        <family val="2"/>
        <scheme val="minor"/>
      </rPr>
      <t>Château Cos d'Estournel 1986</t>
    </r>
    <r>
      <rPr>
        <sz val="11"/>
        <color theme="1"/>
        <rFont val="Aptos Narrow"/>
        <family val="2"/>
        <scheme val="minor"/>
      </rPr>
      <t xml:space="preserve"> (1 Bottle)
</t>
    </r>
    <r>
      <rPr>
        <i/>
        <sz val="11"/>
        <color theme="1"/>
        <rFont val="Aptos Narrow"/>
        <family val="2"/>
        <scheme val="minor"/>
      </rPr>
      <t>u.vts</t>
    </r>
    <r>
      <rPr>
        <sz val="11"/>
        <color theme="1"/>
        <rFont val="Aptos Narrow"/>
        <family val="2"/>
        <scheme val="minor"/>
      </rPr>
      <t xml:space="preserve">
</t>
    </r>
  </si>
  <si>
    <t>1986 -
1966</t>
  </si>
  <si>
    <r>
      <t xml:space="preserve">
</t>
    </r>
    <r>
      <rPr>
        <b/>
        <sz val="11"/>
        <color theme="1"/>
        <rFont val="Aptos Narrow"/>
        <family val="2"/>
        <scheme val="minor"/>
      </rPr>
      <t>Château Ducru-Beaucaillou 1986</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Château Pichon Baron 1986</t>
    </r>
    <r>
      <rPr>
        <sz val="11"/>
        <color theme="1"/>
        <rFont val="Aptos Narrow"/>
        <family val="2"/>
        <scheme val="minor"/>
      </rPr>
      <t xml:space="preserve"> (1 Bottle)
</t>
    </r>
    <r>
      <rPr>
        <i/>
        <sz val="11"/>
        <color theme="1"/>
        <rFont val="Aptos Narrow"/>
        <family val="2"/>
        <scheme val="minor"/>
      </rPr>
      <t>u.vts</t>
    </r>
    <r>
      <rPr>
        <sz val="11"/>
        <color theme="1"/>
        <rFont val="Aptos Narrow"/>
        <family val="2"/>
        <scheme val="minor"/>
      </rPr>
      <t xml:space="preserve">
</t>
    </r>
    <r>
      <rPr>
        <b/>
        <sz val="11"/>
        <color theme="1"/>
        <rFont val="Aptos Narrow"/>
        <family val="2"/>
        <scheme val="minor"/>
      </rPr>
      <t>Château Gloria 1970</t>
    </r>
    <r>
      <rPr>
        <sz val="11"/>
        <color theme="1"/>
        <rFont val="Aptos Narrow"/>
        <family val="2"/>
        <scheme val="minor"/>
      </rPr>
      <t xml:space="preserve"> (1 Bottle)
</t>
    </r>
    <r>
      <rPr>
        <i/>
        <sz val="11"/>
        <color theme="1"/>
        <rFont val="Aptos Narrow"/>
        <family val="2"/>
        <scheme val="minor"/>
      </rPr>
      <t>u.ts</t>
    </r>
    <r>
      <rPr>
        <sz val="11"/>
        <color theme="1"/>
        <rFont val="Aptos Narrow"/>
        <family val="2"/>
        <scheme val="minor"/>
      </rPr>
      <t xml:space="preserve">
</t>
    </r>
    <r>
      <rPr>
        <b/>
        <sz val="11"/>
        <color theme="1"/>
        <rFont val="Aptos Narrow"/>
        <family val="2"/>
        <scheme val="minor"/>
      </rPr>
      <t>Château Rol Valentin 1970</t>
    </r>
    <r>
      <rPr>
        <sz val="11"/>
        <color theme="1"/>
        <rFont val="Aptos Narrow"/>
        <family val="2"/>
        <scheme val="minor"/>
      </rPr>
      <t xml:space="preserve"> (1 Bottle)
</t>
    </r>
    <r>
      <rPr>
        <i/>
        <sz val="11"/>
        <color theme="1"/>
        <rFont val="Aptos Narrow"/>
        <family val="2"/>
        <scheme val="minor"/>
      </rPr>
      <t>u.um/s</t>
    </r>
    <r>
      <rPr>
        <sz val="11"/>
        <color theme="1"/>
        <rFont val="Aptos Narrow"/>
        <family val="2"/>
        <scheme val="minor"/>
      </rPr>
      <t xml:space="preserve">
</t>
    </r>
    <r>
      <rPr>
        <b/>
        <sz val="11"/>
        <color theme="1"/>
        <rFont val="Aptos Narrow"/>
        <family val="2"/>
        <scheme val="minor"/>
      </rPr>
      <t>Château Nenin 1966</t>
    </r>
    <r>
      <rPr>
        <sz val="11"/>
        <color theme="1"/>
        <rFont val="Aptos Narrow"/>
        <family val="2"/>
        <scheme val="minor"/>
      </rPr>
      <t xml:space="preserve"> (2 Bottles)
</t>
    </r>
    <r>
      <rPr>
        <i/>
        <sz val="11"/>
        <color theme="1"/>
        <rFont val="Aptos Narrow"/>
        <family val="2"/>
        <scheme val="minor"/>
      </rPr>
      <t>u.1us, 1um/s, slightly bin-soiled labels</t>
    </r>
    <r>
      <rPr>
        <sz val="11"/>
        <color theme="1"/>
        <rFont val="Aptos Narrow"/>
        <family val="2"/>
        <scheme val="minor"/>
      </rPr>
      <t xml:space="preserve">
</t>
    </r>
    <r>
      <rPr>
        <b/>
        <sz val="11"/>
        <color theme="1"/>
        <rFont val="Aptos Narrow"/>
        <family val="2"/>
        <scheme val="minor"/>
      </rPr>
      <t>Château Figeac 1966</t>
    </r>
    <r>
      <rPr>
        <sz val="11"/>
        <color theme="1"/>
        <rFont val="Aptos Narrow"/>
        <family val="2"/>
        <scheme val="minor"/>
      </rPr>
      <t xml:space="preserve"> (1 Bottle)
</t>
    </r>
    <r>
      <rPr>
        <i/>
        <sz val="11"/>
        <color theme="1"/>
        <rFont val="Aptos Narrow"/>
        <family val="2"/>
        <scheme val="minor"/>
      </rPr>
      <t>u. vts</t>
    </r>
    <r>
      <rPr>
        <sz val="11"/>
        <color theme="1"/>
        <rFont val="Aptos Narrow"/>
        <family val="2"/>
        <scheme val="minor"/>
      </rPr>
      <t xml:space="preserve">
</t>
    </r>
  </si>
  <si>
    <t>1975 -
1970</t>
  </si>
  <si>
    <t xml:space="preserve">Château Nenin 'Vertical'  </t>
  </si>
  <si>
    <r>
      <t xml:space="preserve">
</t>
    </r>
    <r>
      <rPr>
        <b/>
        <sz val="11"/>
        <color theme="1"/>
        <rFont val="Aptos Narrow"/>
        <family val="2"/>
        <scheme val="minor"/>
      </rPr>
      <t>Château Nenin</t>
    </r>
    <r>
      <rPr>
        <sz val="11"/>
        <color theme="1"/>
        <rFont val="Aptos Narrow"/>
        <family val="2"/>
        <scheme val="minor"/>
      </rPr>
      <t xml:space="preserve">
</t>
    </r>
    <r>
      <rPr>
        <i/>
        <sz val="11"/>
        <color theme="1"/>
        <rFont val="Aptos Narrow"/>
        <family val="2"/>
        <scheme val="minor"/>
      </rPr>
      <t>Pomerol</t>
    </r>
    <r>
      <rPr>
        <sz val="11"/>
        <color theme="1"/>
        <rFont val="Aptos Narrow"/>
        <family val="2"/>
        <scheme val="minor"/>
      </rPr>
      <t xml:space="preserve">
</t>
    </r>
    <r>
      <rPr>
        <b/>
        <sz val="11"/>
        <color theme="1"/>
        <rFont val="Aptos Narrow"/>
        <family val="2"/>
        <scheme val="minor"/>
      </rPr>
      <t>1975</t>
    </r>
    <r>
      <rPr>
        <sz val="11"/>
        <color theme="1"/>
        <rFont val="Aptos Narrow"/>
        <family val="2"/>
        <scheme val="minor"/>
      </rPr>
      <t xml:space="preserve"> (12 Bottles) </t>
    </r>
    <r>
      <rPr>
        <i/>
        <sz val="11"/>
        <color theme="1"/>
        <rFont val="Aptos Narrow"/>
        <family val="2"/>
        <scheme val="minor"/>
      </rPr>
      <t>u.9ts, 1us, 2 um/s, slightly bin-soiled labels, owc no lid</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(5 Bottles) </t>
    </r>
    <r>
      <rPr>
        <i/>
        <sz val="11"/>
        <color theme="1"/>
        <rFont val="Aptos Narrow"/>
        <family val="2"/>
        <scheme val="minor"/>
      </rPr>
      <t>u.ms, slightly bin-soiled labels</t>
    </r>
    <r>
      <rPr>
        <sz val="11"/>
        <color theme="1"/>
        <rFont val="Aptos Narrow"/>
        <family val="2"/>
        <scheme val="minor"/>
      </rPr>
      <t xml:space="preserve">
</t>
    </r>
  </si>
  <si>
    <r>
      <t xml:space="preserve">
</t>
    </r>
    <r>
      <rPr>
        <b/>
        <sz val="11"/>
        <color theme="1"/>
        <rFont val="Aptos Narrow"/>
        <family val="2"/>
        <scheme val="minor"/>
      </rPr>
      <t>Château Ormes de Pez 1970</t>
    </r>
    <r>
      <rPr>
        <sz val="11"/>
        <color theme="1"/>
        <rFont val="Aptos Narrow"/>
        <family val="2"/>
        <scheme val="minor"/>
      </rPr>
      <t xml:space="preserve"> (4 Bottles)
</t>
    </r>
    <r>
      <rPr>
        <i/>
        <sz val="11"/>
        <color theme="1"/>
        <rFont val="Aptos Narrow"/>
        <family val="2"/>
        <scheme val="minor"/>
      </rPr>
      <t>u.1us, 1um/s, 2ms, slightly bin-soiled labels</t>
    </r>
    <r>
      <rPr>
        <sz val="11"/>
        <color theme="1"/>
        <rFont val="Aptos Narrow"/>
        <family val="2"/>
        <scheme val="minor"/>
      </rPr>
      <t xml:space="preserve">
</t>
    </r>
    <r>
      <rPr>
        <b/>
        <sz val="11"/>
        <color theme="1"/>
        <rFont val="Aptos Narrow"/>
        <family val="2"/>
        <scheme val="minor"/>
      </rPr>
      <t>Château Branaire-Ducru 1970</t>
    </r>
    <r>
      <rPr>
        <sz val="11"/>
        <color theme="1"/>
        <rFont val="Aptos Narrow"/>
        <family val="2"/>
        <scheme val="minor"/>
      </rPr>
      <t xml:space="preserve"> (3 Bottles)
</t>
    </r>
    <r>
      <rPr>
        <i/>
        <sz val="11"/>
        <color theme="1"/>
        <rFont val="Aptos Narrow"/>
        <family val="2"/>
        <scheme val="minor"/>
      </rPr>
      <t>u.1ts, 1us, 1ms, slightly bin-soiled labels</t>
    </r>
    <r>
      <rPr>
        <sz val="11"/>
        <color theme="1"/>
        <rFont val="Aptos Narrow"/>
        <family val="2"/>
        <scheme val="minor"/>
      </rPr>
      <t xml:space="preserve">
</t>
    </r>
    <r>
      <rPr>
        <b/>
        <sz val="11"/>
        <color theme="1"/>
        <rFont val="Aptos Narrow"/>
        <family val="2"/>
        <scheme val="minor"/>
      </rPr>
      <t>Château La Pointe 1970</t>
    </r>
    <r>
      <rPr>
        <sz val="11"/>
        <color theme="1"/>
        <rFont val="Aptos Narrow"/>
        <family val="2"/>
        <scheme val="minor"/>
      </rPr>
      <t xml:space="preserve"> (4 Bottles)
</t>
    </r>
    <r>
      <rPr>
        <i/>
        <sz val="11"/>
        <color theme="1"/>
        <rFont val="Aptos Narrow"/>
        <family val="2"/>
        <scheme val="minor"/>
      </rPr>
      <t>u.2ts, 1um/s, 1ms, 1 nicked label, 1sos-old</t>
    </r>
    <r>
      <rPr>
        <sz val="11"/>
        <color theme="1"/>
        <rFont val="Aptos Narrow"/>
        <family val="2"/>
        <scheme val="minor"/>
      </rPr>
      <t xml:space="preserve">
</t>
    </r>
  </si>
  <si>
    <t>Mixed</t>
  </si>
  <si>
    <r>
      <t xml:space="preserve">
</t>
    </r>
    <r>
      <rPr>
        <b/>
        <sz val="11"/>
        <color theme="1"/>
        <rFont val="Aptos Narrow"/>
        <family val="2"/>
        <scheme val="minor"/>
      </rPr>
      <t>Château Beauregard 1970</t>
    </r>
    <r>
      <rPr>
        <sz val="11"/>
        <color theme="1"/>
        <rFont val="Aptos Narrow"/>
        <family val="2"/>
        <scheme val="minor"/>
      </rPr>
      <t xml:space="preserve"> (5 Bottles)
</t>
    </r>
    <r>
      <rPr>
        <i/>
        <sz val="11"/>
        <color theme="1"/>
        <rFont val="Aptos Narrow"/>
        <family val="2"/>
        <scheme val="minor"/>
      </rPr>
      <t>u. 1ts, 4ms</t>
    </r>
    <r>
      <rPr>
        <sz val="11"/>
        <color theme="1"/>
        <rFont val="Aptos Narrow"/>
        <family val="2"/>
        <scheme val="minor"/>
      </rPr>
      <t xml:space="preserve">
</t>
    </r>
    <r>
      <rPr>
        <b/>
        <sz val="11"/>
        <color theme="1"/>
        <rFont val="Aptos Narrow"/>
        <family val="2"/>
        <scheme val="minor"/>
      </rPr>
      <t>Château Bel Air-Marquis d'Aligre 1970</t>
    </r>
    <r>
      <rPr>
        <sz val="11"/>
        <color theme="1"/>
        <rFont val="Aptos Narrow"/>
        <family val="2"/>
        <scheme val="minor"/>
      </rPr>
      <t xml:space="preserve"> (9 Bottles)
</t>
    </r>
    <r>
      <rPr>
        <i/>
        <sz val="11"/>
        <color theme="1"/>
        <rFont val="Aptos Narrow"/>
        <family val="2"/>
        <scheme val="minor"/>
      </rPr>
      <t>u.2ts, 3us, 2um/s, 2ms, slightly bin-soiled labels, recessed capsules, owc no lid</t>
    </r>
    <r>
      <rPr>
        <sz val="11"/>
        <color theme="1"/>
        <rFont val="Aptos Narrow"/>
        <family val="2"/>
        <scheme val="minor"/>
      </rPr>
      <t xml:space="preserve">
</t>
    </r>
  </si>
  <si>
    <t>Médoc</t>
  </si>
  <si>
    <r>
      <t xml:space="preserve">
</t>
    </r>
    <r>
      <rPr>
        <b/>
        <sz val="11"/>
        <color theme="1"/>
        <rFont val="Aptos Narrow"/>
        <family val="2"/>
        <scheme val="minor"/>
      </rPr>
      <t>Château Pavie 1970</t>
    </r>
    <r>
      <rPr>
        <sz val="11"/>
        <color theme="1"/>
        <rFont val="Aptos Narrow"/>
        <family val="2"/>
        <scheme val="minor"/>
      </rPr>
      <t xml:space="preserve"> (3 Bottles)
</t>
    </r>
    <r>
      <rPr>
        <i/>
        <sz val="11"/>
        <color theme="1"/>
        <rFont val="Aptos Narrow"/>
        <family val="2"/>
        <scheme val="minor"/>
      </rPr>
      <t>u.1bn,1ts, 1 um/s, stained labels</t>
    </r>
    <r>
      <rPr>
        <sz val="11"/>
        <color theme="1"/>
        <rFont val="Aptos Narrow"/>
        <family val="2"/>
        <scheme val="minor"/>
      </rPr>
      <t xml:space="preserve">
</t>
    </r>
    <r>
      <rPr>
        <b/>
        <sz val="11"/>
        <color theme="1"/>
        <rFont val="Aptos Narrow"/>
        <family val="2"/>
        <scheme val="minor"/>
      </rPr>
      <t>Château Clinet 1970</t>
    </r>
    <r>
      <rPr>
        <sz val="11"/>
        <color theme="1"/>
        <rFont val="Aptos Narrow"/>
        <family val="2"/>
        <scheme val="minor"/>
      </rPr>
      <t xml:space="preserve"> (6 Bottles)
</t>
    </r>
    <r>
      <rPr>
        <i/>
        <sz val="11"/>
        <color theme="1"/>
        <rFont val="Aptos Narrow"/>
        <family val="2"/>
        <scheme val="minor"/>
      </rPr>
      <t>u.1ts, 1us, 2um/s, 2ms, nicked and creased capsules</t>
    </r>
    <r>
      <rPr>
        <sz val="11"/>
        <color theme="1"/>
        <rFont val="Aptos Narrow"/>
        <family val="2"/>
        <scheme val="minor"/>
      </rPr>
      <t xml:space="preserve">
</t>
    </r>
  </si>
  <si>
    <t>1970 -
1964</t>
  </si>
  <si>
    <t xml:space="preserve">Mixed Bordeaux  </t>
  </si>
  <si>
    <r>
      <t xml:space="preserve">
</t>
    </r>
    <r>
      <rPr>
        <b/>
        <sz val="11"/>
        <color theme="1"/>
        <rFont val="Aptos Narrow"/>
        <family val="2"/>
        <scheme val="minor"/>
      </rPr>
      <t>Château Ducru-Beaucaillou 1970</t>
    </r>
    <r>
      <rPr>
        <sz val="11"/>
        <color theme="1"/>
        <rFont val="Aptos Narrow"/>
        <family val="2"/>
        <scheme val="minor"/>
      </rPr>
      <t xml:space="preserve"> (1 Bottle)
</t>
    </r>
    <r>
      <rPr>
        <i/>
        <sz val="11"/>
        <color theme="1"/>
        <rFont val="Aptos Narrow"/>
        <family val="2"/>
        <scheme val="minor"/>
      </rPr>
      <t>u.ts</t>
    </r>
    <r>
      <rPr>
        <sz val="11"/>
        <color theme="1"/>
        <rFont val="Aptos Narrow"/>
        <family val="2"/>
        <scheme val="minor"/>
      </rPr>
      <t xml:space="preserve">
</t>
    </r>
    <r>
      <rPr>
        <b/>
        <sz val="11"/>
        <color theme="1"/>
        <rFont val="Aptos Narrow"/>
        <family val="2"/>
        <scheme val="minor"/>
      </rPr>
      <t>Château Cos d'Estournel 1966</t>
    </r>
    <r>
      <rPr>
        <sz val="11"/>
        <color theme="1"/>
        <rFont val="Aptos Narrow"/>
        <family val="2"/>
        <scheme val="minor"/>
      </rPr>
      <t xml:space="preserve"> (2 Bottles)
</t>
    </r>
    <r>
      <rPr>
        <i/>
        <sz val="11"/>
        <color theme="1"/>
        <rFont val="Aptos Narrow"/>
        <family val="2"/>
        <scheme val="minor"/>
      </rPr>
      <t>u.1um/s, 1ms, slightly bin-soiled labels</t>
    </r>
    <r>
      <rPr>
        <sz val="11"/>
        <color theme="1"/>
        <rFont val="Aptos Narrow"/>
        <family val="2"/>
        <scheme val="minor"/>
      </rPr>
      <t xml:space="preserve">
</t>
    </r>
    <r>
      <rPr>
        <b/>
        <sz val="11"/>
        <color theme="1"/>
        <rFont val="Aptos Narrow"/>
        <family val="2"/>
        <scheme val="minor"/>
      </rPr>
      <t>Château Cantemerle 1964</t>
    </r>
    <r>
      <rPr>
        <sz val="11"/>
        <color theme="1"/>
        <rFont val="Aptos Narrow"/>
        <family val="2"/>
        <scheme val="minor"/>
      </rPr>
      <t xml:space="preserve"> (3 Bottles)
</t>
    </r>
    <r>
      <rPr>
        <i/>
        <sz val="11"/>
        <color theme="1"/>
        <rFont val="Aptos Narrow"/>
        <family val="2"/>
        <scheme val="minor"/>
      </rPr>
      <t>u.1um/s, 2ms bin-soiled labels, nicked capsules</t>
    </r>
    <r>
      <rPr>
        <sz val="11"/>
        <color theme="1"/>
        <rFont val="Aptos Narrow"/>
        <family val="2"/>
        <scheme val="minor"/>
      </rPr>
      <t xml:space="preserve">
</t>
    </r>
  </si>
  <si>
    <r>
      <t xml:space="preserve">
</t>
    </r>
    <r>
      <rPr>
        <b/>
        <sz val="11"/>
        <color theme="1"/>
        <rFont val="Aptos Narrow"/>
        <family val="2"/>
        <scheme val="minor"/>
      </rPr>
      <t>Château La Conseillante 1970</t>
    </r>
    <r>
      <rPr>
        <sz val="11"/>
        <color theme="1"/>
        <rFont val="Aptos Narrow"/>
        <family val="2"/>
        <scheme val="minor"/>
      </rPr>
      <t xml:space="preserve"> (3 Bottles)
</t>
    </r>
    <r>
      <rPr>
        <i/>
        <sz val="11"/>
        <color theme="1"/>
        <rFont val="Aptos Narrow"/>
        <family val="2"/>
        <scheme val="minor"/>
      </rPr>
      <t>u.ms</t>
    </r>
    <r>
      <rPr>
        <sz val="11"/>
        <color theme="1"/>
        <rFont val="Aptos Narrow"/>
        <family val="2"/>
        <scheme val="minor"/>
      </rPr>
      <t xml:space="preserve">
</t>
    </r>
    <r>
      <rPr>
        <b/>
        <sz val="11"/>
        <color theme="1"/>
        <rFont val="Aptos Narrow"/>
        <family val="2"/>
        <scheme val="minor"/>
      </rPr>
      <t>Château La Conseillante 1966</t>
    </r>
    <r>
      <rPr>
        <sz val="11"/>
        <color theme="1"/>
        <rFont val="Aptos Narrow"/>
        <family val="2"/>
        <scheme val="minor"/>
      </rPr>
      <t xml:space="preserve"> (2 Bottles)
</t>
    </r>
    <r>
      <rPr>
        <i/>
        <sz val="11"/>
        <color theme="1"/>
        <rFont val="Aptos Narrow"/>
        <family val="2"/>
        <scheme val="minor"/>
      </rPr>
      <t>u.ms, slightly bin-soiled labels, recessed capsules</t>
    </r>
    <r>
      <rPr>
        <sz val="11"/>
        <color theme="1"/>
        <rFont val="Aptos Narrow"/>
        <family val="2"/>
        <scheme val="minor"/>
      </rPr>
      <t xml:space="preserve">
</t>
    </r>
    <r>
      <rPr>
        <b/>
        <sz val="11"/>
        <color theme="1"/>
        <rFont val="Aptos Narrow"/>
        <family val="2"/>
        <scheme val="minor"/>
      </rPr>
      <t>Château Léoville Poyferré 1966</t>
    </r>
    <r>
      <rPr>
        <sz val="11"/>
        <color theme="1"/>
        <rFont val="Aptos Narrow"/>
        <family val="2"/>
        <scheme val="minor"/>
      </rPr>
      <t xml:space="preserve"> (2 Bottles)
</t>
    </r>
    <r>
      <rPr>
        <i/>
        <sz val="11"/>
        <color theme="1"/>
        <rFont val="Aptos Narrow"/>
        <family val="2"/>
        <scheme val="minor"/>
      </rPr>
      <t>u.1um/s, 1ms</t>
    </r>
    <r>
      <rPr>
        <sz val="11"/>
        <color theme="1"/>
        <rFont val="Aptos Narrow"/>
        <family val="2"/>
        <scheme val="minor"/>
      </rPr>
      <t xml:space="preserve">
</t>
    </r>
    <r>
      <rPr>
        <b/>
        <sz val="11"/>
        <color theme="1"/>
        <rFont val="Aptos Narrow"/>
        <family val="2"/>
        <scheme val="minor"/>
      </rPr>
      <t>Château La Gaffelière 1966</t>
    </r>
    <r>
      <rPr>
        <sz val="11"/>
        <color theme="1"/>
        <rFont val="Aptos Narrow"/>
        <family val="2"/>
        <scheme val="minor"/>
      </rPr>
      <t xml:space="preserve"> (7 Bottles)
</t>
    </r>
    <r>
      <rPr>
        <i/>
        <sz val="11"/>
        <color theme="1"/>
        <rFont val="Aptos Narrow"/>
        <family val="2"/>
        <scheme val="minor"/>
      </rPr>
      <t>u.2ts, 3us, 2um/s</t>
    </r>
    <r>
      <rPr>
        <sz val="11"/>
        <color theme="1"/>
        <rFont val="Aptos Narrow"/>
        <family val="2"/>
        <scheme val="minor"/>
      </rPr>
      <t xml:space="preserve">
</t>
    </r>
    <r>
      <rPr>
        <b/>
        <sz val="11"/>
        <color theme="1"/>
        <rFont val="Aptos Narrow"/>
        <family val="2"/>
        <scheme val="minor"/>
      </rPr>
      <t xml:space="preserve">Château La Tour Haut Brion 1966 </t>
    </r>
    <r>
      <rPr>
        <sz val="11"/>
        <color theme="1"/>
        <rFont val="Aptos Narrow"/>
        <family val="2"/>
        <scheme val="minor"/>
      </rPr>
      <t xml:space="preserve">(1 Bottle)
</t>
    </r>
    <r>
      <rPr>
        <i/>
        <sz val="11"/>
        <color theme="1"/>
        <rFont val="Aptos Narrow"/>
        <family val="2"/>
        <scheme val="minor"/>
      </rPr>
      <t>u.ts</t>
    </r>
    <r>
      <rPr>
        <sz val="11"/>
        <color theme="1"/>
        <rFont val="Aptos Narrow"/>
        <family val="2"/>
        <scheme val="minor"/>
      </rPr>
      <t xml:space="preserve">
</t>
    </r>
  </si>
  <si>
    <t xml:space="preserve">Domaine de Chevalier, Blanc </t>
  </si>
  <si>
    <r>
      <t>Pessac-Léognan, Cru Classé 
u.bnob</t>
    </r>
    <r>
      <rPr>
        <sz val="11"/>
        <color theme="1"/>
        <rFont val="Aptos Narrow"/>
        <family val="2"/>
        <scheme val="minor"/>
      </rPr>
      <t xml:space="preserve">
</t>
    </r>
  </si>
  <si>
    <t>Château Laville Haut Brion</t>
  </si>
  <si>
    <t xml:space="preserve">Pessac-Léognan, Cru Classé
Levels into neck, owc damaged lid
</t>
  </si>
  <si>
    <r>
      <t xml:space="preserve">
</t>
    </r>
    <r>
      <rPr>
        <b/>
        <sz val="11"/>
        <color theme="1"/>
        <rFont val="Aptos Narrow"/>
        <family val="2"/>
        <scheme val="minor"/>
      </rPr>
      <t>Domaine de Chevalier, Blanc 1992</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Château Laville Haut-Brion 1987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Château Laville Haut-Brion 1976</t>
    </r>
    <r>
      <rPr>
        <sz val="11"/>
        <color theme="1"/>
        <rFont val="Aptos Narrow"/>
        <family val="2"/>
        <scheme val="minor"/>
      </rPr>
      <t xml:space="preserve"> (1 Bottle)
</t>
    </r>
    <r>
      <rPr>
        <i/>
        <sz val="11"/>
        <color theme="1"/>
        <rFont val="Aptos Narrow"/>
        <family val="2"/>
        <scheme val="minor"/>
      </rPr>
      <t>u.um/s, slightly bin-soiled label</t>
    </r>
    <r>
      <rPr>
        <sz val="11"/>
        <color theme="1"/>
        <rFont val="Aptos Narrow"/>
        <family val="2"/>
        <scheme val="minor"/>
      </rPr>
      <t xml:space="preserve">
</t>
    </r>
  </si>
  <si>
    <t>Graves</t>
  </si>
  <si>
    <t xml:space="preserve">"Y", Château d’Yquem </t>
  </si>
  <si>
    <r>
      <t>Bordeaux 
u.6ts, 2us, 2 um/s</t>
    </r>
    <r>
      <rPr>
        <sz val="11"/>
        <color theme="1"/>
        <rFont val="Aptos Narrow"/>
        <family val="2"/>
        <scheme val="minor"/>
      </rPr>
      <t xml:space="preserve">
</t>
    </r>
  </si>
  <si>
    <t>Bordeaux</t>
  </si>
  <si>
    <r>
      <t>Bordeaux 
u.2ts, 1us, 5um/s, bin-soiled labels</t>
    </r>
    <r>
      <rPr>
        <sz val="11"/>
        <color theme="1"/>
        <rFont val="Aptos Narrow"/>
        <family val="2"/>
        <scheme val="minor"/>
      </rPr>
      <t xml:space="preserve">
</t>
    </r>
  </si>
  <si>
    <r>
      <t>Bordeaux 
u.1vts, 1ts, 2us, slightly bin-soiled labels</t>
    </r>
    <r>
      <rPr>
        <sz val="11"/>
        <color theme="1"/>
        <rFont val="Aptos Narrow"/>
        <family val="2"/>
        <scheme val="minor"/>
      </rPr>
      <t xml:space="preserve">
</t>
    </r>
  </si>
  <si>
    <t xml:space="preserve">Château d'Yquem </t>
  </si>
  <si>
    <r>
      <t>Sauternes, 1er Cru Supérieur 
u.4bn, 7vts, recessed capsules</t>
    </r>
    <r>
      <rPr>
        <sz val="11"/>
        <color theme="1"/>
        <rFont val="Aptos Narrow"/>
        <family val="2"/>
        <scheme val="minor"/>
      </rPr>
      <t xml:space="preserve">
</t>
    </r>
  </si>
  <si>
    <t>Sauternes</t>
  </si>
  <si>
    <r>
      <t>Sauternes, 1er Cru Supérieur 
u.11tsob, 1jbts</t>
    </r>
    <r>
      <rPr>
        <sz val="11"/>
        <color theme="1"/>
        <rFont val="Aptos Narrow"/>
        <family val="2"/>
        <scheme val="minor"/>
      </rPr>
      <t xml:space="preserve">
</t>
    </r>
  </si>
  <si>
    <r>
      <t>Sauternes, 1er Cru Supérieur 
u.6bn, 6vts, 2 recessed capsules</t>
    </r>
    <r>
      <rPr>
        <sz val="11"/>
        <color theme="1"/>
        <rFont val="Aptos Narrow"/>
        <family val="2"/>
        <scheme val="minor"/>
      </rPr>
      <t xml:space="preserve">
</t>
    </r>
  </si>
  <si>
    <r>
      <t>Sauternes, 1er Cru Supérieur 
u.7ts, 1jbts</t>
    </r>
    <r>
      <rPr>
        <sz val="11"/>
        <color theme="1"/>
        <rFont val="Aptos Narrow"/>
        <family val="2"/>
        <scheme val="minor"/>
      </rPr>
      <t xml:space="preserve">
</t>
    </r>
  </si>
  <si>
    <r>
      <t>Sauternes, 1er Cru Supérieur 
u.4ts, 1um/s, 2 corroded capsules</t>
    </r>
    <r>
      <rPr>
        <sz val="11"/>
        <color theme="1"/>
        <rFont val="Aptos Narrow"/>
        <family val="2"/>
        <scheme val="minor"/>
      </rPr>
      <t xml:space="preserve">
</t>
    </r>
  </si>
  <si>
    <r>
      <t>Sauternes, 1er Cru Supérieur 
u.10ts, 2us, slightly oxidized capsules</t>
    </r>
    <r>
      <rPr>
        <sz val="11"/>
        <color theme="1"/>
        <rFont val="Aptos Narrow"/>
        <family val="2"/>
        <scheme val="minor"/>
      </rPr>
      <t xml:space="preserve">
</t>
    </r>
  </si>
  <si>
    <r>
      <t>Sauternes, 1er Cru Supérieur 
u.ts, 3 torn capsules</t>
    </r>
    <r>
      <rPr>
        <sz val="11"/>
        <color theme="1"/>
        <rFont val="Aptos Narrow"/>
        <family val="2"/>
        <scheme val="minor"/>
      </rPr>
      <t xml:space="preserve">
</t>
    </r>
  </si>
  <si>
    <r>
      <t>Sauternes, 1er Cru Supérieur 
u.7ts, 5us, slightly raised capsules, 2 sos</t>
    </r>
    <r>
      <rPr>
        <sz val="11"/>
        <color theme="1"/>
        <rFont val="Aptos Narrow"/>
        <family val="2"/>
        <scheme val="minor"/>
      </rPr>
      <t xml:space="preserve">
</t>
    </r>
  </si>
  <si>
    <r>
      <t>Sauternes, 1er Cru Supérieur 
u.bn, corroded capsules, 1sos stained capsule</t>
    </r>
    <r>
      <rPr>
        <sz val="11"/>
        <color theme="1"/>
        <rFont val="Aptos Narrow"/>
        <family val="2"/>
        <scheme val="minor"/>
      </rPr>
      <t xml:space="preserve">
</t>
    </r>
  </si>
  <si>
    <r>
      <t>Sauternes, 1er Cru Supérieur 
u.4vts, 7ts, 1us, 1 stained label, slightly corroded capsules, 1 sos</t>
    </r>
    <r>
      <rPr>
        <sz val="11"/>
        <color theme="1"/>
        <rFont val="Aptos Narrow"/>
        <family val="2"/>
        <scheme val="minor"/>
      </rPr>
      <t xml:space="preserve">
</t>
    </r>
  </si>
  <si>
    <t xml:space="preserve">Château Climens </t>
  </si>
  <si>
    <r>
      <t>Barsac, 1er Cru Classé 
u.tsob, owc no lid</t>
    </r>
    <r>
      <rPr>
        <sz val="11"/>
        <color theme="1"/>
        <rFont val="Aptos Narrow"/>
        <family val="2"/>
        <scheme val="minor"/>
      </rPr>
      <t xml:space="preserve">
</t>
    </r>
  </si>
  <si>
    <t>Barsac</t>
  </si>
  <si>
    <r>
      <t xml:space="preserve">Barsac, 1er Cru Classé 
u.7ts, 6us, 1ms
</t>
    </r>
    <r>
      <rPr>
        <sz val="11"/>
        <color theme="1"/>
        <rFont val="Aptos Narrow"/>
        <family val="2"/>
        <scheme val="minor"/>
      </rPr>
      <t xml:space="preserve">
</t>
    </r>
  </si>
  <si>
    <t xml:space="preserve">Château Coutet </t>
  </si>
  <si>
    <r>
      <t>Barsac, 1er Cru Classé</t>
    </r>
    <r>
      <rPr>
        <sz val="11"/>
        <color theme="1"/>
        <rFont val="Aptos Narrow"/>
        <family val="2"/>
        <scheme val="minor"/>
      </rPr>
      <t xml:space="preserve">
</t>
    </r>
    <r>
      <rPr>
        <i/>
        <sz val="11"/>
        <color theme="1"/>
        <rFont val="Aptos Narrow"/>
        <family val="2"/>
        <scheme val="minor"/>
      </rPr>
      <t>u.7ts, 4us, 1 ms, slightly bin-soiled labels, 3 stained, owc no lid</t>
    </r>
    <r>
      <rPr>
        <sz val="11"/>
        <color theme="1"/>
        <rFont val="Aptos Narrow"/>
        <family val="2"/>
        <scheme val="minor"/>
      </rPr>
      <t xml:space="preserve">
</t>
    </r>
  </si>
  <si>
    <r>
      <t>Barsac, 1er Cru Classé</t>
    </r>
    <r>
      <rPr>
        <sz val="11"/>
        <color theme="1"/>
        <rFont val="Aptos Narrow"/>
        <family val="2"/>
        <scheme val="minor"/>
      </rPr>
      <t xml:space="preserve">
</t>
    </r>
    <r>
      <rPr>
        <i/>
        <sz val="11"/>
        <color theme="1"/>
        <rFont val="Aptos Narrow"/>
        <family val="2"/>
        <scheme val="minor"/>
      </rPr>
      <t>u.7ts, 3us, slightly bin-soiled labels, 3 stained, corroded capsules, owc no lid</t>
    </r>
    <r>
      <rPr>
        <sz val="11"/>
        <color theme="1"/>
        <rFont val="Aptos Narrow"/>
        <family val="2"/>
        <scheme val="minor"/>
      </rPr>
      <t xml:space="preserve">
</t>
    </r>
  </si>
  <si>
    <r>
      <t>Barsac, 1er Cru Classé</t>
    </r>
    <r>
      <rPr>
        <sz val="11"/>
        <color theme="1"/>
        <rFont val="Aptos Narrow"/>
        <family val="2"/>
        <scheme val="minor"/>
      </rPr>
      <t xml:space="preserve">
</t>
    </r>
    <r>
      <rPr>
        <i/>
        <sz val="11"/>
        <color theme="1"/>
        <rFont val="Aptos Narrow"/>
        <family val="2"/>
        <scheme val="minor"/>
      </rPr>
      <t>u.vts</t>
    </r>
    <r>
      <rPr>
        <sz val="11"/>
        <color theme="1"/>
        <rFont val="Aptos Narrow"/>
        <family val="2"/>
        <scheme val="minor"/>
      </rPr>
      <t xml:space="preserve">
</t>
    </r>
  </si>
  <si>
    <t xml:space="preserve">Château de Fargues </t>
  </si>
  <si>
    <r>
      <t>Sauternes 
u.7ts, 4us, 1 sos (old)</t>
    </r>
    <r>
      <rPr>
        <sz val="11"/>
        <color theme="1"/>
        <rFont val="Aptos Narrow"/>
        <family val="2"/>
        <scheme val="minor"/>
      </rPr>
      <t xml:space="preserve">
</t>
    </r>
  </si>
  <si>
    <r>
      <t>Sauternes 
u. 2vts, 2ts, 2jbts, 1 torn capsule</t>
    </r>
    <r>
      <rPr>
        <sz val="11"/>
        <color theme="1"/>
        <rFont val="Aptos Narrow"/>
        <family val="2"/>
        <scheme val="minor"/>
      </rPr>
      <t xml:space="preserve">
</t>
    </r>
  </si>
  <si>
    <r>
      <t>Sauternes 
u.2bn, 4ts, 1us, 1um/s, slightly scuffed labels, slightly corroded capsules</t>
    </r>
    <r>
      <rPr>
        <sz val="11"/>
        <color theme="1"/>
        <rFont val="Aptos Narrow"/>
        <family val="2"/>
        <scheme val="minor"/>
      </rPr>
      <t xml:space="preserve">
</t>
    </r>
  </si>
  <si>
    <t xml:space="preserve">Château Filhot </t>
  </si>
  <si>
    <r>
      <t>Sauternes, 2ème Cru Classé 
u.1us, 6um/s, 2sos, owc no lid</t>
    </r>
    <r>
      <rPr>
        <sz val="11"/>
        <color theme="1"/>
        <rFont val="Aptos Narrow"/>
        <family val="2"/>
        <scheme val="minor"/>
      </rPr>
      <t xml:space="preserve">
</t>
    </r>
  </si>
  <si>
    <r>
      <t>Sauternes, 2ème Cru Classé 
u.7ts, 5us, slightly bin-soiled labels, owc no lid</t>
    </r>
    <r>
      <rPr>
        <sz val="11"/>
        <color theme="1"/>
        <rFont val="Aptos Narrow"/>
        <family val="2"/>
        <scheme val="minor"/>
      </rPr>
      <t xml:space="preserve">
</t>
    </r>
  </si>
  <si>
    <r>
      <t>Sauternes, 2ème Cru Classé 
u.2bn, 1ts, 2 jbts, 1um/s 2 nicked capsules 1 sos</t>
    </r>
    <r>
      <rPr>
        <sz val="11"/>
        <color theme="1"/>
        <rFont val="Aptos Narrow"/>
        <family val="2"/>
        <scheme val="minor"/>
      </rPr>
      <t xml:space="preserve">
</t>
    </r>
  </si>
  <si>
    <t xml:space="preserve">Château Guiraud </t>
  </si>
  <si>
    <r>
      <t>Sauternes, 1er Cru Classé 
u.2bn, 5ts, 1us. owc no lid</t>
    </r>
    <r>
      <rPr>
        <sz val="11"/>
        <color theme="1"/>
        <rFont val="Aptos Narrow"/>
        <family val="2"/>
        <scheme val="minor"/>
      </rPr>
      <t xml:space="preserve">
</t>
    </r>
  </si>
  <si>
    <t xml:space="preserve">Château Rieussec </t>
  </si>
  <si>
    <r>
      <t>Sauternes, 1er Cru Classé 
u.6ts, 2us, slightly stained labels, 1 sos, owc no lid</t>
    </r>
    <r>
      <rPr>
        <sz val="11"/>
        <color theme="1"/>
        <rFont val="Aptos Narrow"/>
        <family val="2"/>
        <scheme val="minor"/>
      </rPr>
      <t xml:space="preserve">
</t>
    </r>
  </si>
  <si>
    <t>(oc)</t>
  </si>
  <si>
    <r>
      <t xml:space="preserve">Sauternes, 1er Cru Classé </t>
    </r>
    <r>
      <rPr>
        <sz val="11"/>
        <color theme="1"/>
        <rFont val="Aptos Narrow"/>
        <family val="2"/>
        <scheme val="minor"/>
      </rPr>
      <t xml:space="preserve">
</t>
    </r>
    <r>
      <rPr>
        <i/>
        <sz val="11"/>
        <color theme="1"/>
        <rFont val="Aptos Narrow"/>
        <family val="2"/>
        <scheme val="minor"/>
      </rPr>
      <t>u.tsob</t>
    </r>
    <r>
      <rPr>
        <sz val="11"/>
        <color theme="1"/>
        <rFont val="Aptos Narrow"/>
        <family val="2"/>
        <scheme val="minor"/>
      </rPr>
      <t xml:space="preserve">
</t>
    </r>
  </si>
  <si>
    <r>
      <t xml:space="preserve">Sauternes, 1er Cru Classé 
u. 1bn, 2ts, 1jbts, 1 stained label </t>
    </r>
    <r>
      <rPr>
        <sz val="11"/>
        <color theme="1"/>
        <rFont val="Aptos Narrow"/>
        <family val="2"/>
        <scheme val="minor"/>
      </rPr>
      <t xml:space="preserve">(4 Bottles)
</t>
    </r>
    <r>
      <rPr>
        <i/>
        <sz val="11"/>
        <color theme="1"/>
        <rFont val="Aptos Narrow"/>
        <family val="2"/>
        <scheme val="minor"/>
      </rPr>
      <t xml:space="preserve">u.tsob, slightly bin-soiled and scuffed labels, mixed importers, 12 bottles owc no lid </t>
    </r>
    <r>
      <rPr>
        <sz val="11"/>
        <color theme="1"/>
        <rFont val="Aptos Narrow"/>
        <family val="2"/>
        <scheme val="minor"/>
      </rPr>
      <t xml:space="preserve">
</t>
    </r>
  </si>
  <si>
    <r>
      <t>Sauternes, 1er Cru Classé 
u.1bn, 2ts, 1jbts, slightly stained labels</t>
    </r>
    <r>
      <rPr>
        <sz val="11"/>
        <color theme="1"/>
        <rFont val="Aptos Narrow"/>
        <family val="2"/>
        <scheme val="minor"/>
      </rPr>
      <t xml:space="preserve">
</t>
    </r>
  </si>
  <si>
    <r>
      <t>Sauternes, 1er Cru Classé 
u.5ts, 1jbts, slightly bin-soiled labels</t>
    </r>
    <r>
      <rPr>
        <sz val="11"/>
        <color theme="1"/>
        <rFont val="Aptos Narrow"/>
        <family val="2"/>
        <scheme val="minor"/>
      </rPr>
      <t xml:space="preserve">
</t>
    </r>
  </si>
  <si>
    <t xml:space="preserve">Château Sigalas Rabaud </t>
  </si>
  <si>
    <r>
      <t>Sauternes, 1er Cru Classé 
u.3ts, 8us, 1ms, slightly bin-soiled labels, 2 sos</t>
    </r>
    <r>
      <rPr>
        <sz val="11"/>
        <color theme="1"/>
        <rFont val="Aptos Narrow"/>
        <family val="2"/>
        <scheme val="minor"/>
      </rPr>
      <t xml:space="preserve">
</t>
    </r>
  </si>
  <si>
    <t xml:space="preserve">Château Suduiraut </t>
  </si>
  <si>
    <r>
      <t>Sauternes, 1er Cru Classé 
u.4bn, 3vts, 1jbts, slightly scuffed labels</t>
    </r>
    <r>
      <rPr>
        <sz val="11"/>
        <color theme="1"/>
        <rFont val="Aptos Narrow"/>
        <family val="2"/>
        <scheme val="minor"/>
      </rPr>
      <t xml:space="preserve">
</t>
    </r>
  </si>
  <si>
    <r>
      <t>Sauternes, 1er Cru Classé 
u.4ts, 1jbts</t>
    </r>
    <r>
      <rPr>
        <sz val="11"/>
        <color theme="1"/>
        <rFont val="Aptos Narrow"/>
        <family val="2"/>
        <scheme val="minor"/>
      </rPr>
      <t xml:space="preserve">
</t>
    </r>
  </si>
  <si>
    <r>
      <t>Sauternes, 1er Cru Classé 
u.15ts, 6us, slightly bin-soiled labels 2 nicked and 3 scuffed, oxidized capsules, 2 owc (no lids)</t>
    </r>
    <r>
      <rPr>
        <sz val="11"/>
        <color theme="1"/>
        <rFont val="Aptos Narrow"/>
        <family val="2"/>
        <scheme val="minor"/>
      </rPr>
      <t xml:space="preserve">
</t>
    </r>
  </si>
  <si>
    <r>
      <t>Sauternes, 1er Cru Classé 
u.1ts, 7us, 1um/s, slightly bin-soiled labels</t>
    </r>
    <r>
      <rPr>
        <sz val="11"/>
        <color theme="1"/>
        <rFont val="Aptos Narrow"/>
        <family val="2"/>
        <scheme val="minor"/>
      </rPr>
      <t xml:space="preserve">
</t>
    </r>
  </si>
  <si>
    <r>
      <t>Sauternes, 1er Cru Classé 
u.8ts, 4um/s, slightly stained labels, owc no lid, mixed importers</t>
    </r>
    <r>
      <rPr>
        <sz val="11"/>
        <color theme="1"/>
        <rFont val="Aptos Narrow"/>
        <family val="2"/>
        <scheme val="minor"/>
      </rPr>
      <t xml:space="preserve">
</t>
    </r>
  </si>
  <si>
    <r>
      <t>Sauternes, 1er Cru Classé 
u.7ts, 2us, 1 torn and corroded capsule, owc no lid</t>
    </r>
    <r>
      <rPr>
        <sz val="11"/>
        <color theme="1"/>
        <rFont val="Aptos Narrow"/>
        <family val="2"/>
        <scheme val="minor"/>
      </rPr>
      <t xml:space="preserve">
</t>
    </r>
  </si>
  <si>
    <r>
      <t>Sauternes, 1er Cru Classé 
u.tsob</t>
    </r>
    <r>
      <rPr>
        <sz val="11"/>
        <color theme="1"/>
        <rFont val="Aptos Narrow"/>
        <family val="2"/>
        <scheme val="minor"/>
      </rPr>
      <t xml:space="preserve">
</t>
    </r>
  </si>
  <si>
    <r>
      <t xml:space="preserve">Sauternes, 1er Cru Classé 
u.ts, slightly bin-soiled labels, 1 scuffed 2 damp affected 1 nicked, </t>
    </r>
    <r>
      <rPr>
        <sz val="11"/>
        <color theme="1"/>
        <rFont val="Aptos Narrow"/>
        <family val="2"/>
        <scheme val="minor"/>
      </rPr>
      <t xml:space="preserve">
</t>
    </r>
  </si>
  <si>
    <t xml:space="preserve">Mixed Barsac </t>
  </si>
  <si>
    <r>
      <t xml:space="preserve">
</t>
    </r>
    <r>
      <rPr>
        <b/>
        <sz val="11"/>
        <color theme="1"/>
        <rFont val="Aptos Narrow"/>
        <family val="2"/>
        <scheme val="minor"/>
      </rPr>
      <t>Château Doisy Daëne 1970</t>
    </r>
    <r>
      <rPr>
        <sz val="11"/>
        <color theme="1"/>
        <rFont val="Aptos Narrow"/>
        <family val="2"/>
        <scheme val="minor"/>
      </rPr>
      <t xml:space="preserve"> (9 Bottles)
</t>
    </r>
    <r>
      <rPr>
        <i/>
        <sz val="11"/>
        <color theme="1"/>
        <rFont val="Aptos Narrow"/>
        <family val="2"/>
        <scheme val="minor"/>
      </rPr>
      <t>u.6ts, 1us, 2 ms, slightly bin-soiled labels, 1 stained</t>
    </r>
    <r>
      <rPr>
        <sz val="11"/>
        <color theme="1"/>
        <rFont val="Aptos Narrow"/>
        <family val="2"/>
        <scheme val="minor"/>
      </rPr>
      <t xml:space="preserve">
</t>
    </r>
    <r>
      <rPr>
        <b/>
        <sz val="11"/>
        <color theme="1"/>
        <rFont val="Aptos Narrow"/>
        <family val="2"/>
        <scheme val="minor"/>
      </rPr>
      <t>Château Doisy-Védrines 1970</t>
    </r>
    <r>
      <rPr>
        <sz val="11"/>
        <color theme="1"/>
        <rFont val="Aptos Narrow"/>
        <family val="2"/>
        <scheme val="minor"/>
      </rPr>
      <t xml:space="preserve"> (4 Bottles)
</t>
    </r>
    <r>
      <rPr>
        <i/>
        <sz val="11"/>
        <color theme="1"/>
        <rFont val="Aptos Narrow"/>
        <family val="2"/>
        <scheme val="minor"/>
      </rPr>
      <t>u.2ts, 2us</t>
    </r>
    <r>
      <rPr>
        <sz val="11"/>
        <color theme="1"/>
        <rFont val="Aptos Narrow"/>
        <family val="2"/>
        <scheme val="minor"/>
      </rPr>
      <t xml:space="preserve">
</t>
    </r>
  </si>
  <si>
    <t xml:space="preserve">Domaine de la Romanée-Conti, La Tâche </t>
  </si>
  <si>
    <r>
      <t>Côte de Nuits, Grand Cru 
#07475-79, 07481-86, Excellent levels, 3 slightly recessed capsules, Wilson Daniels back labels,</t>
    </r>
    <r>
      <rPr>
        <sz val="11"/>
        <color theme="1"/>
        <rFont val="Aptos Narrow"/>
        <family val="2"/>
        <scheme val="minor"/>
      </rPr>
      <t xml:space="preserve">
</t>
    </r>
  </si>
  <si>
    <t>Burgundy</t>
  </si>
  <si>
    <r>
      <t>Côte de Nuits, Grand Cru 
Excellent levels,1 slightly scuffed label</t>
    </r>
    <r>
      <rPr>
        <sz val="11"/>
        <color theme="1"/>
        <rFont val="Aptos Narrow"/>
        <family val="2"/>
        <scheme val="minor"/>
      </rPr>
      <t xml:space="preserve">
</t>
    </r>
  </si>
  <si>
    <r>
      <t>Côte de Nuits, Grand Cru 
u.1x1.5cm, 2x2cm, 2x2.5cm, 1x3cm, slightly bin-soiled labels, oxidized capsules</t>
    </r>
    <r>
      <rPr>
        <sz val="11"/>
        <color theme="1"/>
        <rFont val="Aptos Narrow"/>
        <family val="2"/>
        <scheme val="minor"/>
      </rPr>
      <t xml:space="preserve">
</t>
    </r>
  </si>
  <si>
    <t xml:space="preserve">Domaine de la Romanée-Conti, Richebourg </t>
  </si>
  <si>
    <r>
      <t>Côte de Nuits, Grand Cru 
Consecutive numbered bottles #02445-50, excellent levels, 1 slightly raised capsule, creased</t>
    </r>
    <r>
      <rPr>
        <sz val="11"/>
        <color theme="1"/>
        <rFont val="Aptos Narrow"/>
        <family val="2"/>
        <scheme val="minor"/>
      </rPr>
      <t xml:space="preserve">
</t>
    </r>
  </si>
  <si>
    <r>
      <t>Côte de Nuits, Grand Cru 
u.1x2cm, 1x2.5cm, 3x3cm, 1x3.5cm, slightly stained labels, oxidized capsules</t>
    </r>
    <r>
      <rPr>
        <sz val="11"/>
        <color theme="1"/>
        <rFont val="Aptos Narrow"/>
        <family val="2"/>
        <scheme val="minor"/>
      </rPr>
      <t xml:space="preserve">
</t>
    </r>
  </si>
  <si>
    <t xml:space="preserve">Domaine Armand Rousseau, Ruchottes-Chambertin, Clos des Ruchottes </t>
  </si>
  <si>
    <r>
      <t>Côte de Nuits, Grand Cru 
Excellent levels</t>
    </r>
    <r>
      <rPr>
        <sz val="11"/>
        <color theme="1"/>
        <rFont val="Aptos Narrow"/>
        <family val="2"/>
        <scheme val="minor"/>
      </rPr>
      <t xml:space="preserve">
</t>
    </r>
  </si>
  <si>
    <t xml:space="preserve">Domaine Armand Rousseau, Chambertin-Clos de Bèze </t>
  </si>
  <si>
    <r>
      <t>Côte de Nuits, Grand Cru 
u.2x1.5cm, 3x2cm, 2x2.5cm, 3x3cm, oc no lid</t>
    </r>
    <r>
      <rPr>
        <sz val="11"/>
        <color theme="1"/>
        <rFont val="Aptos Narrow"/>
        <family val="2"/>
        <scheme val="minor"/>
      </rPr>
      <t xml:space="preserve">
</t>
    </r>
  </si>
  <si>
    <t xml:space="preserve">Domaine Armand Rousseau, Clos de la Roche </t>
  </si>
  <si>
    <r>
      <t>Côte de Nuits, Grand Cru 
u.2x2cm, 8x2.5cm, 1x3cm, 1x3.5cm, oc no lid</t>
    </r>
    <r>
      <rPr>
        <sz val="11"/>
        <color theme="1"/>
        <rFont val="Aptos Narrow"/>
        <family val="2"/>
        <scheme val="minor"/>
      </rPr>
      <t xml:space="preserve">
</t>
    </r>
  </si>
  <si>
    <t xml:space="preserve">Domaine Dujac, Clos de la Roche </t>
  </si>
  <si>
    <r>
      <t xml:space="preserve">Côte de Nuits, Grand Cru </t>
    </r>
    <r>
      <rPr>
        <sz val="11"/>
        <color theme="1"/>
        <rFont val="Aptos Narrow"/>
        <family val="2"/>
        <scheme val="minor"/>
      </rPr>
      <t xml:space="preserve">
</t>
    </r>
  </si>
  <si>
    <t xml:space="preserve">Domaine Dujac, Bonnes-Mares </t>
  </si>
  <si>
    <t xml:space="preserve">Domaine Dujac, Clos Saint-Denis </t>
  </si>
  <si>
    <r>
      <t>Côte de Nuits, Grand Cru 
u.1x2.5cm, 3x3cm, 6x3.5cm 2x4cm, oc no lid</t>
    </r>
    <r>
      <rPr>
        <sz val="11"/>
        <color theme="1"/>
        <rFont val="Aptos Narrow"/>
        <family val="2"/>
        <scheme val="minor"/>
      </rPr>
      <t xml:space="preserve">
</t>
    </r>
  </si>
  <si>
    <r>
      <t>Côte de Nuits, Grand Cru 
u.1x4cm, 1x4.5cm, 1 slightly recessed capsule</t>
    </r>
    <r>
      <rPr>
        <sz val="11"/>
        <color theme="1"/>
        <rFont val="Aptos Narrow"/>
        <family val="2"/>
        <scheme val="minor"/>
      </rPr>
      <t xml:space="preserve">
</t>
    </r>
  </si>
  <si>
    <t xml:space="preserve">Domaine Dujac, Echézeaux </t>
  </si>
  <si>
    <r>
      <t>Côte de Nuits, Grand Cru 
u. 3x3cm, 1x3.5cm</t>
    </r>
    <r>
      <rPr>
        <sz val="11"/>
        <color theme="1"/>
        <rFont val="Aptos Narrow"/>
        <family val="2"/>
        <scheme val="minor"/>
      </rPr>
      <t xml:space="preserve">
</t>
    </r>
  </si>
  <si>
    <t xml:space="preserve">Domaine Dujac, Gevrey-Chambertin, Aux Combottes </t>
  </si>
  <si>
    <r>
      <t>Côte de Nuits, Premier Cru</t>
    </r>
    <r>
      <rPr>
        <sz val="11"/>
        <color theme="1"/>
        <rFont val="Aptos Narrow"/>
        <family val="2"/>
        <scheme val="minor"/>
      </rPr>
      <t xml:space="preserve">
</t>
    </r>
    <r>
      <rPr>
        <i/>
        <sz val="11"/>
        <color theme="1"/>
        <rFont val="Aptos Narrow"/>
        <family val="2"/>
        <scheme val="minor"/>
      </rPr>
      <t>u.1x3cm, 1x3.5cm, 1x4cm, 2x5cm, slightly bin-soiled labels, oc no lid</t>
    </r>
    <r>
      <rPr>
        <sz val="11"/>
        <color theme="1"/>
        <rFont val="Aptos Narrow"/>
        <family val="2"/>
        <scheme val="minor"/>
      </rPr>
      <t xml:space="preserve">
</t>
    </r>
  </si>
  <si>
    <t xml:space="preserve">Domaine Dujac, Morey-Saint-Denis </t>
  </si>
  <si>
    <r>
      <t>Côte de Nuits 
u.1x3.5cm, 1x4cm, 1x5cm, 2x5.5cm</t>
    </r>
    <r>
      <rPr>
        <sz val="11"/>
        <color theme="1"/>
        <rFont val="Aptos Narrow"/>
        <family val="2"/>
        <scheme val="minor"/>
      </rPr>
      <t xml:space="preserve">
</t>
    </r>
  </si>
  <si>
    <t xml:space="preserve">Domaine Comte Georges de Vogüé, Musigny, Cuvée Vieilles Vignes </t>
  </si>
  <si>
    <t xml:space="preserve">Domaine Georges Roumier, Bonnes-Mares </t>
  </si>
  <si>
    <r>
      <t>Côte de Nuits, Grand Cru 
u.6x1.5cm, 3x2cm, 3x2.5cm, 11 Château &amp; Estate slip labels, mixed importers, 2 slightly bin-soiled labels, 3 slightly stained neck slip labels</t>
    </r>
    <r>
      <rPr>
        <sz val="11"/>
        <color theme="1"/>
        <rFont val="Aptos Narrow"/>
        <family val="2"/>
        <scheme val="minor"/>
      </rPr>
      <t xml:space="preserve">
</t>
    </r>
  </si>
  <si>
    <r>
      <t>Côte de Nuits, Grand Cru 
u.1x3.5cm, 2x4cm, 2x4.5cm, 1x5cm, 1 slightly scuffed label</t>
    </r>
    <r>
      <rPr>
        <sz val="11"/>
        <color theme="1"/>
        <rFont val="Aptos Narrow"/>
        <family val="2"/>
        <scheme val="minor"/>
      </rPr>
      <t xml:space="preserve">
</t>
    </r>
  </si>
  <si>
    <t xml:space="preserve">Domaine Georges Roumier, Morey-Saint-Denis, Clos de la Bussière </t>
  </si>
  <si>
    <r>
      <t>Côte de Nuits, Premier Cru 
u. 2x4cm, 2x4.5cm, 1x5cm</t>
    </r>
    <r>
      <rPr>
        <sz val="11"/>
        <color theme="1"/>
        <rFont val="Aptos Narrow"/>
        <family val="2"/>
        <scheme val="minor"/>
      </rPr>
      <t xml:space="preserve">
</t>
    </r>
  </si>
  <si>
    <t xml:space="preserve">Domaine Georges Roumier, Musigny </t>
  </si>
  <si>
    <r>
      <t>Côte de Nuits, Grand Cru 
u.1x4cm, 1x4.5cm</t>
    </r>
    <r>
      <rPr>
        <sz val="11"/>
        <color theme="1"/>
        <rFont val="Aptos Narrow"/>
        <family val="2"/>
        <scheme val="minor"/>
      </rPr>
      <t xml:space="preserve">
</t>
    </r>
  </si>
  <si>
    <r>
      <t>Côte de Nuits, Grand Cru 
u. 1x3.5cm, 1x6cm, 1 stained label</t>
    </r>
    <r>
      <rPr>
        <sz val="11"/>
        <color theme="1"/>
        <rFont val="Aptos Narrow"/>
        <family val="2"/>
        <scheme val="minor"/>
      </rPr>
      <t xml:space="preserve">
</t>
    </r>
  </si>
  <si>
    <t xml:space="preserve">Clos de Tart </t>
  </si>
  <si>
    <r>
      <t>Côte de Nuits, Grand Cru 
u.10x3cm or better, 2x3.5cm, slightly bin-soiled labels, 1 corroded capsule</t>
    </r>
    <r>
      <rPr>
        <sz val="11"/>
        <color theme="1"/>
        <rFont val="Aptos Narrow"/>
        <family val="2"/>
        <scheme val="minor"/>
      </rPr>
      <t xml:space="preserve">
</t>
    </r>
  </si>
  <si>
    <t>Clos de Tart</t>
  </si>
  <si>
    <r>
      <t>Côte de Nuits, Grand Cru 
u.5x3cm, 1x4cm 1x4.5cm, 1 wine stained label</t>
    </r>
    <r>
      <rPr>
        <sz val="11"/>
        <color theme="1"/>
        <rFont val="Aptos Narrow"/>
        <family val="2"/>
        <scheme val="minor"/>
      </rPr>
      <t xml:space="preserve">
</t>
    </r>
  </si>
  <si>
    <r>
      <t>Côte de Nuits, Grand Cru 
u.3x3cm, 3x3.5cm 1x4cm</t>
    </r>
    <r>
      <rPr>
        <sz val="11"/>
        <color theme="1"/>
        <rFont val="Aptos Narrow"/>
        <family val="2"/>
        <scheme val="minor"/>
      </rPr>
      <t xml:space="preserve">
</t>
    </r>
  </si>
  <si>
    <r>
      <t>Côte de Nuits, Grand Cru 
u.1x4cm, 3x4.5cm 1 scuffed label</t>
    </r>
    <r>
      <rPr>
        <sz val="11"/>
        <color theme="1"/>
        <rFont val="Aptos Narrow"/>
        <family val="2"/>
        <scheme val="minor"/>
      </rPr>
      <t xml:space="preserve">
</t>
    </r>
  </si>
  <si>
    <t xml:space="preserve">Domaine François Bertheau, Bonnes-Mares </t>
  </si>
  <si>
    <t xml:space="preserve">Domaine Maume, Mazis-Chambertin </t>
  </si>
  <si>
    <r>
      <t>Côte de Nuits, Grand Cru</t>
    </r>
    <r>
      <rPr>
        <sz val="11"/>
        <color theme="1"/>
        <rFont val="Aptos Narrow"/>
        <family val="2"/>
        <scheme val="minor"/>
      </rPr>
      <t xml:space="preserve">
</t>
    </r>
  </si>
  <si>
    <t xml:space="preserve">Domaine Bizot, Echézeaux </t>
  </si>
  <si>
    <t>Domaine Bizot, Vosne-Romanée 1er Cru</t>
  </si>
  <si>
    <r>
      <t xml:space="preserve">Côte de Nuits, Premier Cru </t>
    </r>
    <r>
      <rPr>
        <sz val="11"/>
        <color theme="1"/>
        <rFont val="Aptos Narrow"/>
        <family val="2"/>
        <scheme val="minor"/>
      </rPr>
      <t xml:space="preserve">
</t>
    </r>
  </si>
  <si>
    <r>
      <t>Côte de Nuits, Grand Cru 
1 creased label</t>
    </r>
    <r>
      <rPr>
        <sz val="11"/>
        <color theme="1"/>
        <rFont val="Aptos Narrow"/>
        <family val="2"/>
        <scheme val="minor"/>
      </rPr>
      <t xml:space="preserve">
</t>
    </r>
  </si>
  <si>
    <t xml:space="preserve">Domaine Méo-Camuzet, Clos de Vougeot </t>
  </si>
  <si>
    <t xml:space="preserve">Domaine Méo-Camuzet, Richebourg </t>
  </si>
  <si>
    <r>
      <t>Côte de Nuits, Grand Cru 
u.4x2cm, 1x2.5cm, 5x3cm, 2x3.5cm, 2 slightly worn capsules, 2 torn 1 sos (old)</t>
    </r>
    <r>
      <rPr>
        <sz val="11"/>
        <color theme="1"/>
        <rFont val="Aptos Narrow"/>
        <family val="2"/>
        <scheme val="minor"/>
      </rPr>
      <t xml:space="preserve">
</t>
    </r>
  </si>
  <si>
    <t xml:space="preserve">Domaine Ponsot, Clos de la Roche, Cuvée Vieilles Vignes </t>
  </si>
  <si>
    <r>
      <t>Côte de Nuits, Grand Cru 
u. 2.5cm or better, slightly creased labels</t>
    </r>
    <r>
      <rPr>
        <sz val="11"/>
        <color theme="1"/>
        <rFont val="Aptos Narrow"/>
        <family val="2"/>
        <scheme val="minor"/>
      </rPr>
      <t xml:space="preserve">
</t>
    </r>
  </si>
  <si>
    <t xml:space="preserve">Hubert Lignier, Clos de la Roche </t>
  </si>
  <si>
    <r>
      <t>Côte de Nuits, Grand Cru 
Excellent levels, slightly bin-soiled labels</t>
    </r>
    <r>
      <rPr>
        <sz val="11"/>
        <color theme="1"/>
        <rFont val="Aptos Narrow"/>
        <family val="2"/>
        <scheme val="minor"/>
      </rPr>
      <t xml:space="preserve">
</t>
    </r>
  </si>
  <si>
    <t xml:space="preserve">Hubert Lignier, Morey-Saint-Denis 1er Cru, Vieilles Vignes </t>
  </si>
  <si>
    <r>
      <t>Côte de Nuits, Premier Cru 
u.10x1.5cm, 2x3cm</t>
    </r>
    <r>
      <rPr>
        <sz val="11"/>
        <color theme="1"/>
        <rFont val="Aptos Narrow"/>
        <family val="2"/>
        <scheme val="minor"/>
      </rPr>
      <t xml:space="preserve">
</t>
    </r>
  </si>
  <si>
    <t xml:space="preserve">Domaine Faiveley, Chambertin-Clos de Bèze </t>
  </si>
  <si>
    <t xml:space="preserve">Domaine Louis Jadot, Bonnes-Mares </t>
  </si>
  <si>
    <r>
      <t>Côte de Nuits, Grand Cru</t>
    </r>
    <r>
      <rPr>
        <sz val="11"/>
        <color theme="1"/>
        <rFont val="Aptos Narrow"/>
        <family val="2"/>
        <scheme val="minor"/>
      </rPr>
      <t xml:space="preserve">
</t>
    </r>
    <r>
      <rPr>
        <i/>
        <sz val="11"/>
        <color theme="1"/>
        <rFont val="Aptos Narrow"/>
        <family val="2"/>
        <scheme val="minor"/>
      </rPr>
      <t>u.3cm or better</t>
    </r>
    <r>
      <rPr>
        <sz val="11"/>
        <color theme="1"/>
        <rFont val="Aptos Narrow"/>
        <family val="2"/>
        <scheme val="minor"/>
      </rPr>
      <t xml:space="preserve">
</t>
    </r>
  </si>
  <si>
    <t xml:space="preserve">Domaine Rossignol-Trapet, Latricières-Chambertin </t>
  </si>
  <si>
    <r>
      <t>Côte de Nuits, Grand Cru 
u.11x3cm or better, 1x4cm, 10 congé capsules, mixed importers, 2 label styles</t>
    </r>
    <r>
      <rPr>
        <sz val="11"/>
        <color theme="1"/>
        <rFont val="Aptos Narrow"/>
        <family val="2"/>
        <scheme val="minor"/>
      </rPr>
      <t xml:space="preserve">
</t>
    </r>
  </si>
  <si>
    <t xml:space="preserve">Sérafin Père et Fils, Gevrey-Chambertin, Les Cazetiers </t>
  </si>
  <si>
    <r>
      <t>Côte de Nuits, Premier Cru 
Excellent levels, slightly bin-soiled labels</t>
    </r>
    <r>
      <rPr>
        <sz val="11"/>
        <color theme="1"/>
        <rFont val="Aptos Narrow"/>
        <family val="2"/>
        <scheme val="minor"/>
      </rPr>
      <t xml:space="preserve">
</t>
    </r>
  </si>
  <si>
    <t xml:space="preserve">Domaine François Lamarche, Grands Echézeaux </t>
  </si>
  <si>
    <r>
      <t>Côte de Nuits, Grand Cru</t>
    </r>
    <r>
      <rPr>
        <i/>
        <sz val="11"/>
        <color theme="1"/>
        <rFont val="Aptos Narrow"/>
        <family val="2"/>
        <scheme val="minor"/>
      </rPr>
      <t xml:space="preserve"> 
Excellent levels</t>
    </r>
    <r>
      <rPr>
        <sz val="11"/>
        <color theme="1"/>
        <rFont val="Aptos Narrow"/>
        <family val="2"/>
        <scheme val="minor"/>
      </rPr>
      <t xml:space="preserve">
</t>
    </r>
  </si>
  <si>
    <t xml:space="preserve">Domaine Lucien Boillot, Gevrey-Chambertin Les Cherbaudes </t>
  </si>
  <si>
    <r>
      <t>Côte de Nuits, Premier Cru 
Excellent levels</t>
    </r>
    <r>
      <rPr>
        <sz val="11"/>
        <color theme="1"/>
        <rFont val="Aptos Narrow"/>
        <family val="2"/>
        <scheme val="minor"/>
      </rPr>
      <t xml:space="preserve">
</t>
    </r>
  </si>
  <si>
    <t xml:space="preserve">Domaine Lucien Boillot, Nuits-Saint-Georges, Les Pruliers </t>
  </si>
  <si>
    <t xml:space="preserve">Domaine Robert Chevillon, Nuits-Saint-Georges, Les Vaucrains </t>
  </si>
  <si>
    <r>
      <t>Côte de Nuits, Premier Cru 
u.3cms or better, slightly recessed capsules</t>
    </r>
    <r>
      <rPr>
        <sz val="11"/>
        <color theme="1"/>
        <rFont val="Aptos Narrow"/>
        <family val="2"/>
        <scheme val="minor"/>
      </rPr>
      <t xml:space="preserve">
</t>
    </r>
  </si>
  <si>
    <t xml:space="preserve">Domaine François Lamarche, La Grande Rue </t>
  </si>
  <si>
    <t xml:space="preserve">Domaine des Lambrays, Clos des Lambrays </t>
  </si>
  <si>
    <r>
      <t>Côte de Nuits, Grand Cru 
u.5x3cm, 2x3.5cm, 1x4cm, 1 water stained label</t>
    </r>
    <r>
      <rPr>
        <sz val="11"/>
        <color theme="1"/>
        <rFont val="Aptos Narrow"/>
        <family val="2"/>
        <scheme val="minor"/>
      </rPr>
      <t xml:space="preserve">
</t>
    </r>
  </si>
  <si>
    <t xml:space="preserve">Domaine Marion, Chambertin-Clos de Bèze </t>
  </si>
  <si>
    <r>
      <t>Côte de Nuits, Grand Cru 
u.8x3cm or better, 1x3.5cm, 1x4cm, oc no lid</t>
    </r>
    <r>
      <rPr>
        <sz val="11"/>
        <color theme="1"/>
        <rFont val="Aptos Narrow"/>
        <family val="2"/>
        <scheme val="minor"/>
      </rPr>
      <t xml:space="preserve">
</t>
    </r>
  </si>
  <si>
    <t xml:space="preserve">Remoissenet Père &amp; Fils, Musigny, Vieilles Vignes </t>
  </si>
  <si>
    <r>
      <t>Côte de Nuits, Grand Cru 
u.1x2cm, 2x3cm, 4x4cm, 1x4.5cm, 1x5cm, oc no lid</t>
    </r>
    <r>
      <rPr>
        <sz val="11"/>
        <color theme="1"/>
        <rFont val="Aptos Narrow"/>
        <family val="2"/>
        <scheme val="minor"/>
      </rPr>
      <t xml:space="preserve">
</t>
    </r>
  </si>
  <si>
    <t xml:space="preserve">Domaine Jules Guillemard, Pommard, Les Épenots </t>
  </si>
  <si>
    <r>
      <t>Côte de Beaune, Premier Cru 
u.2x4cm, 1x5cm</t>
    </r>
    <r>
      <rPr>
        <sz val="11"/>
        <color theme="1"/>
        <rFont val="Aptos Narrow"/>
        <family val="2"/>
        <scheme val="minor"/>
      </rPr>
      <t xml:space="preserve">
</t>
    </r>
  </si>
  <si>
    <t xml:space="preserve">Domaine Ramonet-Prudhon, Chassagne-Montrachet, Clos St. Jean </t>
  </si>
  <si>
    <r>
      <t>Côte de Beaune, Premier Cru 
u.1x3cm, 1x3.5cm, 2x4cm, 1x4.5cm, 1x5cm</t>
    </r>
    <r>
      <rPr>
        <sz val="11"/>
        <color theme="1"/>
        <rFont val="Aptos Narrow"/>
        <family val="2"/>
        <scheme val="minor"/>
      </rPr>
      <t xml:space="preserve">
</t>
    </r>
  </si>
  <si>
    <r>
      <t>Côte de Nuits, Grand Cru 
u.1x4.5cm, 1x5cm, 2x7cm, 1 stained vintage slip label</t>
    </r>
    <r>
      <rPr>
        <sz val="11"/>
        <color theme="1"/>
        <rFont val="Aptos Narrow"/>
        <family val="2"/>
        <scheme val="minor"/>
      </rPr>
      <t xml:space="preserve">
</t>
    </r>
  </si>
  <si>
    <t xml:space="preserve">Domaine Jean Gros, Richebourg </t>
  </si>
  <si>
    <r>
      <t>Côte de Nuits, Grand Cru 
Remoissenet capsules, u.2x3cm, 3x4cm, 1x4.5cm</t>
    </r>
    <r>
      <rPr>
        <sz val="11"/>
        <color theme="1"/>
        <rFont val="Aptos Narrow"/>
        <family val="2"/>
        <scheme val="minor"/>
      </rPr>
      <t xml:space="preserve">
</t>
    </r>
  </si>
  <si>
    <r>
      <t>Côte de Nuits, Grand Cru 
u.3.5cm</t>
    </r>
    <r>
      <rPr>
        <sz val="11"/>
        <color theme="1"/>
        <rFont val="Aptos Narrow"/>
        <family val="2"/>
        <scheme val="minor"/>
      </rPr>
      <t xml:space="preserve">
</t>
    </r>
  </si>
  <si>
    <t xml:space="preserve">Domaine Jean Hudelot, Musigny </t>
  </si>
  <si>
    <r>
      <t>Côte de Nuits, Grand Cru 
u.4cm, 1 slightly stained label</t>
    </r>
    <r>
      <rPr>
        <sz val="11"/>
        <color theme="1"/>
        <rFont val="Aptos Narrow"/>
        <family val="2"/>
        <scheme val="minor"/>
      </rPr>
      <t xml:space="preserve">
</t>
    </r>
  </si>
  <si>
    <t xml:space="preserve">Domaine Louis Remy, Latricières-Chambertin </t>
  </si>
  <si>
    <r>
      <t>Côte de Nuits, Grand Cru 
u.5cm</t>
    </r>
    <r>
      <rPr>
        <sz val="11"/>
        <color theme="1"/>
        <rFont val="Aptos Narrow"/>
        <family val="2"/>
        <scheme val="minor"/>
      </rPr>
      <t xml:space="preserve">
</t>
    </r>
  </si>
  <si>
    <t xml:space="preserve">Domaine Clair-Daü, Bonnes-Mares </t>
  </si>
  <si>
    <r>
      <t>Côte de Nuits, Grand Cru 
u.3cm</t>
    </r>
    <r>
      <rPr>
        <sz val="11"/>
        <color theme="1"/>
        <rFont val="Aptos Narrow"/>
        <family val="2"/>
        <scheme val="minor"/>
      </rPr>
      <t xml:space="preserve">
</t>
    </r>
  </si>
  <si>
    <t xml:space="preserve">Domaine René Engel, Clos-Vougeot </t>
  </si>
  <si>
    <r>
      <t>Côte de Nuits, Grand Cru 
u.3cm, slightly recessed capsule</t>
    </r>
    <r>
      <rPr>
        <sz val="11"/>
        <color theme="1"/>
        <rFont val="Aptos Narrow"/>
        <family val="2"/>
        <scheme val="minor"/>
      </rPr>
      <t xml:space="preserve">
</t>
    </r>
  </si>
  <si>
    <r>
      <t>Côte de Nuits, Grand Cru 
Shipped by François Lebaron u. 1x3cm, 2x3.5cm, 2x4cm, 1 stained label</t>
    </r>
    <r>
      <rPr>
        <sz val="11"/>
        <color theme="1"/>
        <rFont val="Aptos Narrow"/>
        <family val="2"/>
        <scheme val="minor"/>
      </rPr>
      <t xml:space="preserve">
</t>
    </r>
  </si>
  <si>
    <t xml:space="preserve">J. Henry Remy, Clos de la Roche </t>
  </si>
  <si>
    <r>
      <t>Côte de Nuits, Grand Cru 
u.2x3.5cm, 2x4cm</t>
    </r>
    <r>
      <rPr>
        <sz val="11"/>
        <color theme="1"/>
        <rFont val="Aptos Narrow"/>
        <family val="2"/>
        <scheme val="minor"/>
      </rPr>
      <t xml:space="preserve">
</t>
    </r>
  </si>
  <si>
    <t xml:space="preserve">J. Henry Remy, Chambertin </t>
  </si>
  <si>
    <r>
      <t>Côte de Nuits, Grand Cru 
u.1x3.5cm, 1x4cm, 3x4.5cm, 1x5cm, bin-soiled labels</t>
    </r>
    <r>
      <rPr>
        <sz val="11"/>
        <color theme="1"/>
        <rFont val="Aptos Narrow"/>
        <family val="2"/>
        <scheme val="minor"/>
      </rPr>
      <t xml:space="preserve">
</t>
    </r>
  </si>
  <si>
    <t xml:space="preserve">J. Henry Remy, Chambolle-Musigny, Les Fremières </t>
  </si>
  <si>
    <r>
      <t>Côte de Nuits, Premier Cru 
u.1x4cm, 2x4.5cm, 1x5cm</t>
    </r>
    <r>
      <rPr>
        <sz val="11"/>
        <color theme="1"/>
        <rFont val="Aptos Narrow"/>
        <family val="2"/>
        <scheme val="minor"/>
      </rPr>
      <t xml:space="preserve">
</t>
    </r>
  </si>
  <si>
    <t xml:space="preserve">Tollot-Beaut &amp; Fils, Corton </t>
  </si>
  <si>
    <r>
      <t>Côte de Beaune, Grand Cru 
u.2x3cm, 6x3.5cm, 4x4.5cm, oc no lid</t>
    </r>
    <r>
      <rPr>
        <sz val="11"/>
        <color theme="1"/>
        <rFont val="Aptos Narrow"/>
        <family val="2"/>
        <scheme val="minor"/>
      </rPr>
      <t xml:space="preserve">
</t>
    </r>
  </si>
  <si>
    <t>1985 -
1971</t>
  </si>
  <si>
    <t xml:space="preserve">Tollot-Beaut &amp; Fils, Corton 'Vertical' </t>
  </si>
  <si>
    <r>
      <t xml:space="preserve">
</t>
    </r>
    <r>
      <rPr>
        <b/>
        <sz val="11"/>
        <color theme="1"/>
        <rFont val="Aptos Narrow"/>
        <family val="2"/>
        <scheme val="minor"/>
      </rPr>
      <t>Tollot-Beaut &amp; Fils, Corton</t>
    </r>
    <r>
      <rPr>
        <sz val="11"/>
        <color theme="1"/>
        <rFont val="Aptos Narrow"/>
        <family val="2"/>
        <scheme val="minor"/>
      </rPr>
      <t xml:space="preserve">
</t>
    </r>
    <r>
      <rPr>
        <i/>
        <sz val="11"/>
        <color theme="1"/>
        <rFont val="Aptos Narrow"/>
        <family val="2"/>
        <scheme val="minor"/>
      </rPr>
      <t>Côte de Beaune, Grand Cru</t>
    </r>
    <r>
      <rPr>
        <sz val="11"/>
        <color theme="1"/>
        <rFont val="Aptos Narrow"/>
        <family val="2"/>
        <scheme val="minor"/>
      </rPr>
      <t xml:space="preserve">
</t>
    </r>
    <r>
      <rPr>
        <b/>
        <sz val="11"/>
        <color theme="1"/>
        <rFont val="Aptos Narrow"/>
        <family val="2"/>
        <scheme val="minor"/>
      </rPr>
      <t>1985</t>
    </r>
    <r>
      <rPr>
        <sz val="11"/>
        <color theme="1"/>
        <rFont val="Aptos Narrow"/>
        <family val="2"/>
        <scheme val="minor"/>
      </rPr>
      <t xml:space="preserve"> (2 Bottles) </t>
    </r>
    <r>
      <rPr>
        <i/>
        <sz val="11"/>
        <color theme="1"/>
        <rFont val="Aptos Narrow"/>
        <family val="2"/>
        <scheme val="minor"/>
      </rPr>
      <t>u.3cm</t>
    </r>
    <r>
      <rPr>
        <sz val="11"/>
        <color theme="1"/>
        <rFont val="Aptos Narrow"/>
        <family val="2"/>
        <scheme val="minor"/>
      </rPr>
      <t xml:space="preserve">
</t>
    </r>
    <r>
      <rPr>
        <b/>
        <sz val="11"/>
        <color theme="1"/>
        <rFont val="Aptos Narrow"/>
        <family val="2"/>
        <scheme val="minor"/>
      </rPr>
      <t>1971</t>
    </r>
    <r>
      <rPr>
        <sz val="11"/>
        <color theme="1"/>
        <rFont val="Aptos Narrow"/>
        <family val="2"/>
        <scheme val="minor"/>
      </rPr>
      <t xml:space="preserve"> (4 Bottles) </t>
    </r>
    <r>
      <rPr>
        <i/>
        <sz val="11"/>
        <color theme="1"/>
        <rFont val="Aptos Narrow"/>
        <family val="2"/>
        <scheme val="minor"/>
      </rPr>
      <t>u.1x5cm, 3x5,.5cm</t>
    </r>
    <r>
      <rPr>
        <sz val="11"/>
        <color theme="1"/>
        <rFont val="Aptos Narrow"/>
        <family val="2"/>
        <scheme val="minor"/>
      </rPr>
      <t xml:space="preserve">
</t>
    </r>
  </si>
  <si>
    <r>
      <t>Côte de Beaune, Grand Cru 
u.4x3cm, 3x3.5cm, 1x4cm, oc no lid,</t>
    </r>
    <r>
      <rPr>
        <sz val="11"/>
        <color theme="1"/>
        <rFont val="Aptos Narrow"/>
        <family val="2"/>
        <scheme val="minor"/>
      </rPr>
      <t xml:space="preserve">
</t>
    </r>
  </si>
  <si>
    <r>
      <t>Côte de Beaune, Grand Cru 
u.9x3cm, 2x4cm, 1x5cm</t>
    </r>
    <r>
      <rPr>
        <sz val="11"/>
        <color theme="1"/>
        <rFont val="Aptos Narrow"/>
        <family val="2"/>
        <scheme val="minor"/>
      </rPr>
      <t xml:space="preserve">
</t>
    </r>
  </si>
  <si>
    <r>
      <t>Côte de Beaune, Grand Cru 
u. 1x2cm, 3x3cm, 6x4cm, 2x5cm, 5 plain capsules, 1 creased, 2 sos (old), mixed importers</t>
    </r>
    <r>
      <rPr>
        <sz val="11"/>
        <color theme="1"/>
        <rFont val="Aptos Narrow"/>
        <family val="2"/>
        <scheme val="minor"/>
      </rPr>
      <t xml:space="preserve">
</t>
    </r>
  </si>
  <si>
    <r>
      <t>Côte de Beaune, Grand Cru 
u.2x4cm, 3x4.5cm, 1x5cm, 1x6cm</t>
    </r>
    <r>
      <rPr>
        <sz val="11"/>
        <color theme="1"/>
        <rFont val="Aptos Narrow"/>
        <family val="2"/>
        <scheme val="minor"/>
      </rPr>
      <t xml:space="preserve">
</t>
    </r>
  </si>
  <si>
    <t xml:space="preserve">Tollot-Beaut &amp; Fils, Corton, Les Bressandes </t>
  </si>
  <si>
    <r>
      <t>Côte de Beaune, Grand Cru 
Excellent levels</t>
    </r>
    <r>
      <rPr>
        <sz val="11"/>
        <color theme="1"/>
        <rFont val="Aptos Narrow"/>
        <family val="2"/>
        <scheme val="minor"/>
      </rPr>
      <t xml:space="preserve">
</t>
    </r>
  </si>
  <si>
    <r>
      <t>Côte de Beaune, Grand Cru 
u.2x2.5cm, 3x3cm, 2x4cm, 1x4.5cm</t>
    </r>
    <r>
      <rPr>
        <sz val="11"/>
        <color theme="1"/>
        <rFont val="Aptos Narrow"/>
        <family val="2"/>
        <scheme val="minor"/>
      </rPr>
      <t xml:space="preserve">
</t>
    </r>
  </si>
  <si>
    <r>
      <t>Côte de Beaune, Grand Cru 
u.5x3cm, 5x3.5cm, 2x4cm, mixed importers, 1 stained neck label sos</t>
    </r>
    <r>
      <rPr>
        <sz val="11"/>
        <color theme="1"/>
        <rFont val="Aptos Narrow"/>
        <family val="2"/>
        <scheme val="minor"/>
      </rPr>
      <t xml:space="preserve">
</t>
    </r>
  </si>
  <si>
    <r>
      <t>Côte de Beaune, Grand Cru 
u.1x4cm, 3x 4.5cm, 1x5cm, 1sos</t>
    </r>
    <r>
      <rPr>
        <sz val="11"/>
        <color theme="1"/>
        <rFont val="Aptos Narrow"/>
        <family val="2"/>
        <scheme val="minor"/>
      </rPr>
      <t xml:space="preserve">
</t>
    </r>
  </si>
  <si>
    <r>
      <t>Côte de Beaune, Grand Cru 
u. 1x3.5cm, 9x4cm, 2x4.5cm, 2 capsules styles, mixed importers, 2sos (old)</t>
    </r>
    <r>
      <rPr>
        <sz val="11"/>
        <color theme="1"/>
        <rFont val="Aptos Narrow"/>
        <family val="2"/>
        <scheme val="minor"/>
      </rPr>
      <t xml:space="preserve">
</t>
    </r>
  </si>
  <si>
    <r>
      <t>Côte de Beaune, Grand Cru 
u.1x3cm, 3x4cm, 2x5cm</t>
    </r>
    <r>
      <rPr>
        <sz val="11"/>
        <color theme="1"/>
        <rFont val="Aptos Narrow"/>
        <family val="2"/>
        <scheme val="minor"/>
      </rPr>
      <t xml:space="preserve">
</t>
    </r>
  </si>
  <si>
    <t xml:space="preserve">Tollot-Beaut &amp; Fils, Beaune, Clos du Roi </t>
  </si>
  <si>
    <r>
      <t>Côte de Beaune, Premier Cru 
u.2x3cm, 2x3.5cm, 1x4cm, 1x4.5cm, 1x5cm</t>
    </r>
    <r>
      <rPr>
        <sz val="11"/>
        <color theme="1"/>
        <rFont val="Aptos Narrow"/>
        <family val="2"/>
        <scheme val="minor"/>
      </rPr>
      <t xml:space="preserve">
</t>
    </r>
  </si>
  <si>
    <r>
      <t>Côte de Beaune, Premier Cru 
u.1x3cm, 1x3.5cm 4x4cm 1x4.5cm, oc no lid</t>
    </r>
    <r>
      <rPr>
        <sz val="11"/>
        <color theme="1"/>
        <rFont val="Aptos Narrow"/>
        <family val="2"/>
        <scheme val="minor"/>
      </rPr>
      <t xml:space="preserve">
</t>
    </r>
  </si>
  <si>
    <r>
      <t>Côte de Beaune, Premier Cru 
u.1x3.5cm, 3x4.5cm, 3x5cm, 2x5.5cm, 2x6cm</t>
    </r>
    <r>
      <rPr>
        <sz val="11"/>
        <color theme="1"/>
        <rFont val="Aptos Narrow"/>
        <family val="2"/>
        <scheme val="minor"/>
      </rPr>
      <t xml:space="preserve">
</t>
    </r>
  </si>
  <si>
    <t xml:space="preserve">Mixed Domaine Robert Chevillon </t>
  </si>
  <si>
    <r>
      <t xml:space="preserve">
</t>
    </r>
    <r>
      <rPr>
        <b/>
        <sz val="11"/>
        <color theme="1"/>
        <rFont val="Aptos Narrow"/>
        <family val="2"/>
        <scheme val="minor"/>
      </rPr>
      <t>Domaine Robert Chevillon, Nuits-Saint-Georges, Les Cailles 2005</t>
    </r>
    <r>
      <rPr>
        <sz val="11"/>
        <color theme="1"/>
        <rFont val="Aptos Narrow"/>
        <family val="2"/>
        <scheme val="minor"/>
      </rPr>
      <t xml:space="preserve"> (2 Bottles)
</t>
    </r>
    <r>
      <rPr>
        <b/>
        <sz val="11"/>
        <color theme="1"/>
        <rFont val="Aptos Narrow"/>
        <family val="2"/>
        <scheme val="minor"/>
      </rPr>
      <t>Domaine Robert Chevillon, Nuits-Saint-Georges, Les Saints-Georges 2005</t>
    </r>
    <r>
      <rPr>
        <sz val="11"/>
        <color theme="1"/>
        <rFont val="Aptos Narrow"/>
        <family val="2"/>
        <scheme val="minor"/>
      </rPr>
      <t xml:space="preserve"> (2 Bottles)
</t>
    </r>
    <r>
      <rPr>
        <b/>
        <sz val="11"/>
        <color theme="1"/>
        <rFont val="Aptos Narrow"/>
        <family val="2"/>
        <scheme val="minor"/>
      </rPr>
      <t>Domaine Robert Chevillon, Nuits-Saint-Georges, Les Vaucrains 2005</t>
    </r>
    <r>
      <rPr>
        <sz val="11"/>
        <color theme="1"/>
        <rFont val="Aptos Narrow"/>
        <family val="2"/>
        <scheme val="minor"/>
      </rPr>
      <t xml:space="preserve"> (3 Bottles)
</t>
    </r>
  </si>
  <si>
    <t>1976 -
1971</t>
  </si>
  <si>
    <t xml:space="preserve">Domaine Marion, Chambertin-Clos de Bèze 'Vertical' </t>
  </si>
  <si>
    <r>
      <t xml:space="preserve">
</t>
    </r>
    <r>
      <rPr>
        <b/>
        <sz val="11"/>
        <color theme="1"/>
        <rFont val="Aptos Narrow"/>
        <family val="2"/>
        <scheme val="minor"/>
      </rPr>
      <t xml:space="preserve">Domaine Marion, Chambertin-Clos de Bèze </t>
    </r>
    <r>
      <rPr>
        <sz val="11"/>
        <color theme="1"/>
        <rFont val="Aptos Narrow"/>
        <family val="2"/>
        <scheme val="minor"/>
      </rPr>
      <t xml:space="preserve">
</t>
    </r>
    <r>
      <rPr>
        <i/>
        <sz val="11"/>
        <color theme="1"/>
        <rFont val="Aptos Narrow"/>
        <family val="2"/>
        <scheme val="minor"/>
      </rPr>
      <t>Côte de Nuits, Grand Cru</t>
    </r>
    <r>
      <rPr>
        <sz val="11"/>
        <color theme="1"/>
        <rFont val="Aptos Narrow"/>
        <family val="2"/>
        <scheme val="minor"/>
      </rPr>
      <t xml:space="preserve">
</t>
    </r>
    <r>
      <rPr>
        <b/>
        <sz val="11"/>
        <color theme="1"/>
        <rFont val="Aptos Narrow"/>
        <family val="2"/>
        <scheme val="minor"/>
      </rPr>
      <t>1976</t>
    </r>
    <r>
      <rPr>
        <sz val="11"/>
        <color theme="1"/>
        <rFont val="Aptos Narrow"/>
        <family val="2"/>
        <scheme val="minor"/>
      </rPr>
      <t xml:space="preserve"> (1 Bottle) </t>
    </r>
    <r>
      <rPr>
        <i/>
        <sz val="11"/>
        <color theme="1"/>
        <rFont val="Aptos Narrow"/>
        <family val="2"/>
        <scheme val="minor"/>
      </rPr>
      <t>u.3cm</t>
    </r>
    <r>
      <rPr>
        <sz val="11"/>
        <color theme="1"/>
        <rFont val="Aptos Narrow"/>
        <family val="2"/>
        <scheme val="minor"/>
      </rPr>
      <t xml:space="preserve">
</t>
    </r>
    <r>
      <rPr>
        <b/>
        <sz val="11"/>
        <color theme="1"/>
        <rFont val="Aptos Narrow"/>
        <family val="2"/>
        <scheme val="minor"/>
      </rPr>
      <t>1972</t>
    </r>
    <r>
      <rPr>
        <sz val="11"/>
        <color theme="1"/>
        <rFont val="Aptos Narrow"/>
        <family val="2"/>
        <scheme val="minor"/>
      </rPr>
      <t xml:space="preserve"> (3 Bottles) </t>
    </r>
    <r>
      <rPr>
        <i/>
        <sz val="11"/>
        <color theme="1"/>
        <rFont val="Aptos Narrow"/>
        <family val="2"/>
        <scheme val="minor"/>
      </rPr>
      <t>u.4.5cm</t>
    </r>
    <r>
      <rPr>
        <sz val="11"/>
        <color theme="1"/>
        <rFont val="Aptos Narrow"/>
        <family val="2"/>
        <scheme val="minor"/>
      </rPr>
      <t xml:space="preserve">
</t>
    </r>
    <r>
      <rPr>
        <b/>
        <sz val="11"/>
        <color theme="1"/>
        <rFont val="Aptos Narrow"/>
        <family val="2"/>
        <scheme val="minor"/>
      </rPr>
      <t>1971</t>
    </r>
    <r>
      <rPr>
        <sz val="11"/>
        <color theme="1"/>
        <rFont val="Aptos Narrow"/>
        <family val="2"/>
        <scheme val="minor"/>
      </rPr>
      <t xml:space="preserve"> (1 Bottle) </t>
    </r>
    <r>
      <rPr>
        <i/>
        <sz val="11"/>
        <color theme="1"/>
        <rFont val="Aptos Narrow"/>
        <family val="2"/>
        <scheme val="minor"/>
      </rPr>
      <t>u.5cm</t>
    </r>
    <r>
      <rPr>
        <sz val="11"/>
        <color theme="1"/>
        <rFont val="Aptos Narrow"/>
        <family val="2"/>
        <scheme val="minor"/>
      </rPr>
      <t xml:space="preserve">
</t>
    </r>
  </si>
  <si>
    <t xml:space="preserve">Mixed Burgundy </t>
  </si>
  <si>
    <r>
      <t xml:space="preserve">
</t>
    </r>
    <r>
      <rPr>
        <b/>
        <sz val="11"/>
        <color theme="1"/>
        <rFont val="Aptos Narrow"/>
        <family val="2"/>
        <scheme val="minor"/>
      </rPr>
      <t>Mugneret Gouachon, Nuits-Saint-Georges Les Perdrix 1971</t>
    </r>
    <r>
      <rPr>
        <sz val="11"/>
        <color theme="1"/>
        <rFont val="Aptos Narrow"/>
        <family val="2"/>
        <scheme val="minor"/>
      </rPr>
      <t xml:space="preserve"> (2 Bottles)
</t>
    </r>
    <r>
      <rPr>
        <i/>
        <sz val="11"/>
        <color theme="1"/>
        <rFont val="Aptos Narrow"/>
        <family val="2"/>
        <scheme val="minor"/>
      </rPr>
      <t>u.4cm</t>
    </r>
    <r>
      <rPr>
        <sz val="11"/>
        <color theme="1"/>
        <rFont val="Aptos Narrow"/>
        <family val="2"/>
        <scheme val="minor"/>
      </rPr>
      <t xml:space="preserve">
</t>
    </r>
    <r>
      <rPr>
        <b/>
        <sz val="11"/>
        <color theme="1"/>
        <rFont val="Aptos Narrow"/>
        <family val="2"/>
        <scheme val="minor"/>
      </rPr>
      <t>Domaine Duchet, Beaune Cent-Vignes 1971</t>
    </r>
    <r>
      <rPr>
        <sz val="11"/>
        <color theme="1"/>
        <rFont val="Aptos Narrow"/>
        <family val="2"/>
        <scheme val="minor"/>
      </rPr>
      <t xml:space="preserve"> (4 Bottles)
</t>
    </r>
    <r>
      <rPr>
        <i/>
        <sz val="11"/>
        <color theme="1"/>
        <rFont val="Aptos Narrow"/>
        <family val="2"/>
        <scheme val="minor"/>
      </rPr>
      <t>u.1x3.5, 2x5cm, 1x5.5cm</t>
    </r>
    <r>
      <rPr>
        <sz val="11"/>
        <color theme="1"/>
        <rFont val="Aptos Narrow"/>
        <family val="2"/>
        <scheme val="minor"/>
      </rPr>
      <t xml:space="preserve">
</t>
    </r>
  </si>
  <si>
    <t>Arnaud Ente, Puligny-Montrachet, Les Referts</t>
  </si>
  <si>
    <r>
      <t xml:space="preserve">Côte de Beaune, Premier Cru </t>
    </r>
    <r>
      <rPr>
        <sz val="11"/>
        <color theme="1"/>
        <rFont val="Aptos Narrow"/>
        <family val="2"/>
        <scheme val="minor"/>
      </rPr>
      <t xml:space="preserve">
</t>
    </r>
  </si>
  <si>
    <t>Arnaud Ente, Meursault, Les Goutte d'Or</t>
  </si>
  <si>
    <t>Arnaud Ente, Meursault, Clos Des Ambres</t>
  </si>
  <si>
    <r>
      <t xml:space="preserve">Côte de Beaune </t>
    </r>
    <r>
      <rPr>
        <sz val="11"/>
        <color theme="1"/>
        <rFont val="Aptos Narrow"/>
        <family val="2"/>
        <scheme val="minor"/>
      </rPr>
      <t xml:space="preserve">
</t>
    </r>
  </si>
  <si>
    <t xml:space="preserve">Arnaud Ente, Meursault, Les Goutte d'Or </t>
  </si>
  <si>
    <t>Comtesse Bernard de Chérisey, Meursault Blagny, La Genelotte</t>
  </si>
  <si>
    <t xml:space="preserve">Comtesse de Chérisey, Les Chalumeaux </t>
  </si>
  <si>
    <t xml:space="preserve">Paul Pernot, Bâtard-Montrachet </t>
  </si>
  <si>
    <r>
      <t xml:space="preserve">Côte de Beaune, Grand Cru </t>
    </r>
    <r>
      <rPr>
        <sz val="11"/>
        <color theme="1"/>
        <rFont val="Aptos Narrow"/>
        <family val="2"/>
        <scheme val="minor"/>
      </rPr>
      <t xml:space="preserve">
</t>
    </r>
  </si>
  <si>
    <t xml:space="preserve">Paul Pernot, Bienvenues-Bâtard-Montrachet </t>
  </si>
  <si>
    <t xml:space="preserve">Bouchard Père &amp; Fils, Chevalier-Montrachet, La Cabotte </t>
  </si>
  <si>
    <t xml:space="preserve">Arnaud Ente, Meursault Vieille Vigne </t>
  </si>
  <si>
    <r>
      <t>Côte de Beaune 
Excellent levels</t>
    </r>
    <r>
      <rPr>
        <sz val="11"/>
        <color theme="1"/>
        <rFont val="Aptos Narrow"/>
        <family val="2"/>
        <scheme val="minor"/>
      </rPr>
      <t xml:space="preserve">
</t>
    </r>
  </si>
  <si>
    <t xml:space="preserve">François Jobard, Meursault, Genevrières </t>
  </si>
  <si>
    <r>
      <t>Côte de Beaune, Premier Cru 
Excellent levels, dark color</t>
    </r>
    <r>
      <rPr>
        <sz val="11"/>
        <color theme="1"/>
        <rFont val="Aptos Narrow"/>
        <family val="2"/>
        <scheme val="minor"/>
      </rPr>
      <t xml:space="preserve">
</t>
    </r>
  </si>
  <si>
    <t xml:space="preserve">Domaine Bonneau du Martray, Corton-Charlemagne </t>
  </si>
  <si>
    <r>
      <t>Côte de Beaune, Grand Cru 
u. 8x3cm or better, 3x3.5cm, 1x4.5cm, slightly recessed capsules</t>
    </r>
    <r>
      <rPr>
        <sz val="11"/>
        <color theme="1"/>
        <rFont val="Aptos Narrow"/>
        <family val="2"/>
        <scheme val="minor"/>
      </rPr>
      <t xml:space="preserve">
</t>
    </r>
  </si>
  <si>
    <t xml:space="preserve">Georges Deleger, Chevalier-Montrachet </t>
  </si>
  <si>
    <r>
      <t>Côte de Beaune, Grand Cru 
Excellent levels, 1 stained vintage slip label</t>
    </r>
    <r>
      <rPr>
        <sz val="11"/>
        <color theme="1"/>
        <rFont val="Aptos Narrow"/>
        <family val="2"/>
        <scheme val="minor"/>
      </rPr>
      <t xml:space="preserve">
</t>
    </r>
  </si>
  <si>
    <t xml:space="preserve">Domaine Michel Niellon, Bâtard-Montrachet </t>
  </si>
  <si>
    <r>
      <t>Côte de Beaune, Grand Cru 
Excellent levels, scuffed labels</t>
    </r>
    <r>
      <rPr>
        <sz val="11"/>
        <color theme="1"/>
        <rFont val="Aptos Narrow"/>
        <family val="2"/>
        <scheme val="minor"/>
      </rPr>
      <t xml:space="preserve">
</t>
    </r>
  </si>
  <si>
    <t xml:space="preserve">Domaine Michel Niellon, Chassagne-Montrachet, Les Vergers </t>
  </si>
  <si>
    <r>
      <t>Côte de Beaune, Premier Cru 
u.3cm or better, 1 very slightly stained label</t>
    </r>
    <r>
      <rPr>
        <sz val="11"/>
        <color theme="1"/>
        <rFont val="Aptos Narrow"/>
        <family val="2"/>
        <scheme val="minor"/>
      </rPr>
      <t xml:space="preserve">
</t>
    </r>
  </si>
  <si>
    <t xml:space="preserve">Domaine Michel Niellon, Chevalier-Montrachet </t>
  </si>
  <si>
    <r>
      <t>Côte de Beaune, Grand Cru 
u.9x3cm or better, 1x3.5cm, 1x4cm</t>
    </r>
    <r>
      <rPr>
        <sz val="11"/>
        <color theme="1"/>
        <rFont val="Aptos Narrow"/>
        <family val="2"/>
        <scheme val="minor"/>
      </rPr>
      <t xml:space="preserve">
</t>
    </r>
  </si>
  <si>
    <r>
      <t>Côte de Beaune, Premier Cru 
Excellent levels, slightly scuffed labels</t>
    </r>
    <r>
      <rPr>
        <sz val="11"/>
        <color theme="1"/>
        <rFont val="Aptos Narrow"/>
        <family val="2"/>
        <scheme val="minor"/>
      </rPr>
      <t xml:space="preserve">
</t>
    </r>
  </si>
  <si>
    <t xml:space="preserve">Louis Latour, Corton-Charlemagne </t>
  </si>
  <si>
    <t xml:space="preserve">Domaine Ramonet, Chassagne-Montrachet, Les Ruchottes </t>
  </si>
  <si>
    <r>
      <t>Côte de Beaune, Premier Cru 
Excellent levels</t>
    </r>
    <r>
      <rPr>
        <sz val="11"/>
        <color theme="1"/>
        <rFont val="Aptos Narrow"/>
        <family val="2"/>
        <scheme val="minor"/>
      </rPr>
      <t xml:space="preserve">
</t>
    </r>
  </si>
  <si>
    <t xml:space="preserve">Jean-Claude Ramonet, Chassagne-Montrachet, Les Ruchottes </t>
  </si>
  <si>
    <t xml:space="preserve">Domaine François Raveneau, Valmur </t>
  </si>
  <si>
    <r>
      <t>Chablis, Grand Cru</t>
    </r>
    <r>
      <rPr>
        <sz val="11"/>
        <color theme="1"/>
        <rFont val="Aptos Narrow"/>
        <family val="2"/>
        <scheme val="minor"/>
      </rPr>
      <t xml:space="preserve">
</t>
    </r>
  </si>
  <si>
    <t xml:space="preserve">Domaine François Raveneau, Chablis Montée de Tonnerre </t>
  </si>
  <si>
    <r>
      <t>Chablis, Premier Cru</t>
    </r>
    <r>
      <rPr>
        <sz val="11"/>
        <color theme="1"/>
        <rFont val="Aptos Narrow"/>
        <family val="2"/>
        <scheme val="minor"/>
      </rPr>
      <t xml:space="preserve">
</t>
    </r>
  </si>
  <si>
    <t xml:space="preserve">Domaine François Raveneau, Chablis Butteaux </t>
  </si>
  <si>
    <t xml:space="preserve">Domaine François Raveneau, Chablis Vaillons </t>
  </si>
  <si>
    <t xml:space="preserve">Domaine Jean-Marie Raveneau, Chablis Montée de Tonnerre </t>
  </si>
  <si>
    <r>
      <t>Chablis, Premier Cru
u.2cm, slightly stained labels</t>
    </r>
    <r>
      <rPr>
        <sz val="11"/>
        <color theme="1"/>
        <rFont val="Aptos Narrow"/>
        <family val="2"/>
        <scheme val="minor"/>
      </rPr>
      <t xml:space="preserve">
</t>
    </r>
  </si>
  <si>
    <t>Domaine Jean-Marie Raveneau, Chablis Vaillons</t>
  </si>
  <si>
    <r>
      <t>Chablis, Premier Cru
Excellent levels</t>
    </r>
    <r>
      <rPr>
        <sz val="11"/>
        <color theme="1"/>
        <rFont val="Aptos Narrow"/>
        <family val="2"/>
        <scheme val="minor"/>
      </rPr>
      <t xml:space="preserve">
</t>
    </r>
  </si>
  <si>
    <t>Domaine Jean-Marie Raveneau, Chablis Chapelot</t>
  </si>
  <si>
    <t>Domaine Jean-Marie Raveneau, Chablis Valmur</t>
  </si>
  <si>
    <r>
      <t>Chablis, Grand Cru
Excellent levels, 5 chipped wax capsules</t>
    </r>
    <r>
      <rPr>
        <sz val="11"/>
        <color theme="1"/>
        <rFont val="Aptos Narrow"/>
        <family val="2"/>
        <scheme val="minor"/>
      </rPr>
      <t xml:space="preserve">
</t>
    </r>
  </si>
  <si>
    <t>Domaine Jean-Marie Raveneau, Chablis Blanchot</t>
  </si>
  <si>
    <r>
      <t>Chablis, Grand Cru
Excellent levels, slightly bin-soiled labels, chipped wax capsules</t>
    </r>
    <r>
      <rPr>
        <sz val="11"/>
        <color theme="1"/>
        <rFont val="Aptos Narrow"/>
        <family val="2"/>
        <scheme val="minor"/>
      </rPr>
      <t xml:space="preserve">
</t>
    </r>
  </si>
  <si>
    <t>Domaine Jean Collet &amp; Fils, Chablis Valmur</t>
  </si>
  <si>
    <r>
      <t>Chablis, Grand Cru 
u.3cm or better</t>
    </r>
    <r>
      <rPr>
        <sz val="11"/>
        <color theme="1"/>
        <rFont val="Aptos Narrow"/>
        <family val="2"/>
        <scheme val="minor"/>
      </rPr>
      <t xml:space="preserve">
</t>
    </r>
  </si>
  <si>
    <t>Mixed Louis Michel</t>
  </si>
  <si>
    <r>
      <t xml:space="preserve">
</t>
    </r>
    <r>
      <rPr>
        <b/>
        <sz val="11"/>
        <color theme="1"/>
        <rFont val="Aptos Narrow"/>
        <family val="2"/>
        <scheme val="minor"/>
      </rPr>
      <t>Louis Michel, Chablis Grenouilles 2004</t>
    </r>
    <r>
      <rPr>
        <sz val="11"/>
        <color theme="1"/>
        <rFont val="Aptos Narrow"/>
        <family val="2"/>
        <scheme val="minor"/>
      </rPr>
      <t xml:space="preserve"> (10 Bottles)
</t>
    </r>
    <r>
      <rPr>
        <i/>
        <sz val="11"/>
        <color theme="1"/>
        <rFont val="Aptos Narrow"/>
        <family val="2"/>
        <scheme val="minor"/>
      </rPr>
      <t>5 damp stained labels</t>
    </r>
    <r>
      <rPr>
        <sz val="11"/>
        <color theme="1"/>
        <rFont val="Aptos Narrow"/>
        <family val="2"/>
        <scheme val="minor"/>
      </rPr>
      <t xml:space="preserve">
</t>
    </r>
    <r>
      <rPr>
        <b/>
        <sz val="11"/>
        <color theme="1"/>
        <rFont val="Aptos Narrow"/>
        <family val="2"/>
        <scheme val="minor"/>
      </rPr>
      <t>Louis Michel, Chablis Les Clos 2004</t>
    </r>
    <r>
      <rPr>
        <sz val="11"/>
        <color theme="1"/>
        <rFont val="Aptos Narrow"/>
        <family val="2"/>
        <scheme val="minor"/>
      </rPr>
      <t xml:space="preserve"> (2 Bottles)
</t>
    </r>
  </si>
  <si>
    <t>2005 -
2002</t>
  </si>
  <si>
    <t>Mixed François et Antoine Jobard</t>
  </si>
  <si>
    <r>
      <t xml:space="preserve">
</t>
    </r>
    <r>
      <rPr>
        <b/>
        <sz val="11"/>
        <color theme="1"/>
        <rFont val="Aptos Narrow"/>
        <family val="2"/>
        <scheme val="minor"/>
      </rPr>
      <t>François et Antoine Jobard, Meursault, Genevrières 2005</t>
    </r>
    <r>
      <rPr>
        <sz val="11"/>
        <color theme="1"/>
        <rFont val="Aptos Narrow"/>
        <family val="2"/>
        <scheme val="minor"/>
      </rPr>
      <t xml:space="preserve"> (2 Bottles)
</t>
    </r>
    <r>
      <rPr>
        <b/>
        <sz val="11"/>
        <color theme="1"/>
        <rFont val="Aptos Narrow"/>
        <family val="2"/>
        <scheme val="minor"/>
      </rPr>
      <t>François et Antoine Jobard, Meursault, Blagny 2002</t>
    </r>
    <r>
      <rPr>
        <sz val="11"/>
        <color theme="1"/>
        <rFont val="Aptos Narrow"/>
        <family val="2"/>
        <scheme val="minor"/>
      </rPr>
      <t xml:space="preserve"> (1 Bottle)
</t>
    </r>
  </si>
  <si>
    <t>Domaine Jasmin, Côte Rôtie</t>
  </si>
  <si>
    <r>
      <t xml:space="preserve">Rhône </t>
    </r>
    <r>
      <rPr>
        <sz val="11"/>
        <color theme="1"/>
        <rFont val="Aptos Narrow"/>
        <family val="2"/>
        <scheme val="minor"/>
      </rPr>
      <t xml:space="preserve">
</t>
    </r>
  </si>
  <si>
    <t>Rhône</t>
  </si>
  <si>
    <t xml:space="preserve">Domaine Jean-Louis Chave, Hermitage </t>
  </si>
  <si>
    <r>
      <t>Rhône
u.1x2cm, 1x2.5cm</t>
    </r>
    <r>
      <rPr>
        <sz val="11"/>
        <color theme="1"/>
        <rFont val="Aptos Narrow"/>
        <family val="2"/>
        <scheme val="minor"/>
      </rPr>
      <t xml:space="preserve">
</t>
    </r>
  </si>
  <si>
    <t xml:space="preserve">Gentaz-Dervieux, Côte Rôtie, Côte Brune, Cuvée Réservée </t>
  </si>
  <si>
    <r>
      <t>Rhône
u.4x2.5cm,1x3.5cms 2 nicked labels. 1 missing vintage neck label, believed 1990</t>
    </r>
    <r>
      <rPr>
        <sz val="11"/>
        <color theme="1"/>
        <rFont val="Aptos Narrow"/>
        <family val="2"/>
        <scheme val="minor"/>
      </rPr>
      <t xml:space="preserve">
</t>
    </r>
  </si>
  <si>
    <t>Gentaz-Dervieux, Côte Rôtie, Côte Brune, Cuvée Réservée</t>
  </si>
  <si>
    <r>
      <t>Rhône
u.11x2.5cm or better, 1x3.5cm, slightly bin-soiled labels, 3 slightly creased</t>
    </r>
    <r>
      <rPr>
        <sz val="11"/>
        <color theme="1"/>
        <rFont val="Aptos Narrow"/>
        <family val="2"/>
        <scheme val="minor"/>
      </rPr>
      <t xml:space="preserve">
</t>
    </r>
  </si>
  <si>
    <t>Domaine Rostaing, Côte Rôtie, La Landonne</t>
  </si>
  <si>
    <r>
      <t>Rhône
u.10x3cm or better, 1x3.5cm, 1x4cm, very slightly stained labels</t>
    </r>
    <r>
      <rPr>
        <sz val="11"/>
        <color theme="1"/>
        <rFont val="Aptos Narrow"/>
        <family val="2"/>
        <scheme val="minor"/>
      </rPr>
      <t xml:space="preserve">
</t>
    </r>
  </si>
  <si>
    <t>Gilles Barge, Côte Rôtie</t>
  </si>
  <si>
    <r>
      <t>Rhône 
Excellent levels</t>
    </r>
    <r>
      <rPr>
        <sz val="11"/>
        <color theme="1"/>
        <rFont val="Aptos Narrow"/>
        <family val="2"/>
        <scheme val="minor"/>
      </rPr>
      <t xml:space="preserve">
</t>
    </r>
  </si>
  <si>
    <t>M. Chapoutier, Ermitage Le Pavillon</t>
  </si>
  <si>
    <r>
      <t>Rhône
Excellent levels</t>
    </r>
    <r>
      <rPr>
        <sz val="11"/>
        <color theme="1"/>
        <rFont val="Aptos Narrow"/>
        <family val="2"/>
        <scheme val="minor"/>
      </rPr>
      <t xml:space="preserve">
</t>
    </r>
  </si>
  <si>
    <t>Paul Jaboulet Aîné, Hermitage La Chapelle</t>
  </si>
  <si>
    <r>
      <t>Rhône
u.7x2.5cm, 4x3cm, 1x4cm</t>
    </r>
    <r>
      <rPr>
        <sz val="11"/>
        <color theme="1"/>
        <rFont val="Aptos Narrow"/>
        <family val="2"/>
        <scheme val="minor"/>
      </rPr>
      <t xml:space="preserve">
</t>
    </r>
  </si>
  <si>
    <t>E. Guigal, Côte Rôtie, Brune Et Blonde</t>
  </si>
  <si>
    <r>
      <t>Rhône
u.10x3cm or better, 1x3.5cm, oc no lid</t>
    </r>
    <r>
      <rPr>
        <sz val="11"/>
        <color theme="1"/>
        <rFont val="Aptos Narrow"/>
        <family val="2"/>
        <scheme val="minor"/>
      </rPr>
      <t xml:space="preserve">
</t>
    </r>
  </si>
  <si>
    <t>E. Guigal, Hermitage</t>
  </si>
  <si>
    <r>
      <t>Rhône
u.3cm or better, oc no lid</t>
    </r>
    <r>
      <rPr>
        <sz val="11"/>
        <color theme="1"/>
        <rFont val="Aptos Narrow"/>
        <family val="2"/>
        <scheme val="minor"/>
      </rPr>
      <t xml:space="preserve">
</t>
    </r>
  </si>
  <si>
    <t>Mixed Rhône</t>
  </si>
  <si>
    <r>
      <t xml:space="preserve">
</t>
    </r>
    <r>
      <rPr>
        <b/>
        <sz val="11"/>
        <color theme="1"/>
        <rFont val="Aptos Narrow"/>
        <family val="2"/>
        <scheme val="minor"/>
      </rPr>
      <t>Jaboulet-Isnard, Côte Rôtie 1970</t>
    </r>
    <r>
      <rPr>
        <sz val="11"/>
        <color theme="1"/>
        <rFont val="Aptos Narrow"/>
        <family val="2"/>
        <scheme val="minor"/>
      </rPr>
      <t xml:space="preserve"> (1 Bottle)
</t>
    </r>
    <r>
      <rPr>
        <i/>
        <sz val="11"/>
        <color theme="1"/>
        <rFont val="Aptos Narrow"/>
        <family val="2"/>
        <scheme val="minor"/>
      </rPr>
      <t>Excellent level</t>
    </r>
    <r>
      <rPr>
        <sz val="11"/>
        <color theme="1"/>
        <rFont val="Aptos Narrow"/>
        <family val="2"/>
        <scheme val="minor"/>
      </rPr>
      <t xml:space="preserve">
</t>
    </r>
    <r>
      <rPr>
        <b/>
        <sz val="11"/>
        <color theme="1"/>
        <rFont val="Aptos Narrow"/>
        <family val="2"/>
        <scheme val="minor"/>
      </rPr>
      <t>Domaine F. Jallade, Hermitage 1970</t>
    </r>
    <r>
      <rPr>
        <sz val="11"/>
        <color theme="1"/>
        <rFont val="Aptos Narrow"/>
        <family val="2"/>
        <scheme val="minor"/>
      </rPr>
      <t xml:space="preserve"> (2 Bottles)
</t>
    </r>
    <r>
      <rPr>
        <i/>
        <sz val="11"/>
        <color theme="1"/>
        <rFont val="Aptos Narrow"/>
        <family val="2"/>
        <scheme val="minor"/>
      </rPr>
      <t>u.3.5cm</t>
    </r>
    <r>
      <rPr>
        <sz val="11"/>
        <color theme="1"/>
        <rFont val="Aptos Narrow"/>
        <family val="2"/>
        <scheme val="minor"/>
      </rPr>
      <t xml:space="preserve">
</t>
    </r>
  </si>
  <si>
    <t>Vieux Télégraphe, Châteauneuf-du-Pape, La Crau</t>
  </si>
  <si>
    <r>
      <t>Rhône
original carton no lid</t>
    </r>
    <r>
      <rPr>
        <sz val="11"/>
        <color theme="1"/>
        <rFont val="Aptos Narrow"/>
        <family val="2"/>
        <scheme val="minor"/>
      </rPr>
      <t xml:space="preserve">
</t>
    </r>
  </si>
  <si>
    <r>
      <t>Rhône</t>
    </r>
    <r>
      <rPr>
        <sz val="11"/>
        <color theme="1"/>
        <rFont val="Aptos Narrow"/>
        <family val="2"/>
        <scheme val="minor"/>
      </rPr>
      <t xml:space="preserve">
</t>
    </r>
  </si>
  <si>
    <r>
      <t>Rhône</t>
    </r>
    <r>
      <rPr>
        <sz val="11"/>
        <color theme="1"/>
        <rFont val="Aptos Narrow"/>
        <family val="2"/>
        <scheme val="minor"/>
      </rPr>
      <t xml:space="preserve">
</t>
    </r>
    <r>
      <rPr>
        <i/>
        <sz val="11"/>
        <color theme="1"/>
        <rFont val="Aptos Narrow"/>
        <family val="2"/>
        <scheme val="minor"/>
      </rPr>
      <t>Excellent levels</t>
    </r>
    <r>
      <rPr>
        <sz val="11"/>
        <color theme="1"/>
        <rFont val="Aptos Narrow"/>
        <family val="2"/>
        <scheme val="minor"/>
      </rPr>
      <t xml:space="preserve">
</t>
    </r>
  </si>
  <si>
    <t>Château de Beaucastel, Châteauneuf-du-Pape</t>
  </si>
  <si>
    <r>
      <t>Rhône
u.3cm or better</t>
    </r>
    <r>
      <rPr>
        <sz val="11"/>
        <color theme="1"/>
        <rFont val="Aptos Narrow"/>
        <family val="2"/>
        <scheme val="minor"/>
      </rPr>
      <t xml:space="preserve">
</t>
    </r>
  </si>
  <si>
    <r>
      <t>Rhône
u.7x3cm, 2x4cm, 1x4.5cm, oxidized capsules, 1 sos</t>
    </r>
    <r>
      <rPr>
        <sz val="11"/>
        <color theme="1"/>
        <rFont val="Aptos Narrow"/>
        <family val="2"/>
        <scheme val="minor"/>
      </rPr>
      <t xml:space="preserve">
</t>
    </r>
  </si>
  <si>
    <r>
      <t>Rhône</t>
    </r>
    <r>
      <rPr>
        <sz val="11"/>
        <color theme="1"/>
        <rFont val="Aptos Narrow"/>
        <family val="2"/>
        <scheme val="minor"/>
      </rPr>
      <t xml:space="preserve">
</t>
    </r>
    <r>
      <rPr>
        <i/>
        <sz val="11"/>
        <color theme="1"/>
        <rFont val="Aptos Narrow"/>
        <family val="2"/>
        <scheme val="minor"/>
      </rPr>
      <t>u.1x2.5cm, 1x3cm</t>
    </r>
    <r>
      <rPr>
        <sz val="11"/>
        <color theme="1"/>
        <rFont val="Aptos Narrow"/>
        <family val="2"/>
        <scheme val="minor"/>
      </rPr>
      <t xml:space="preserve">
</t>
    </r>
  </si>
  <si>
    <t>Domaine Jean-Louis Chave, Hermitage Blanc</t>
  </si>
  <si>
    <r>
      <t>Rhône
u.4x3cm, 2x3.5cm</t>
    </r>
    <r>
      <rPr>
        <sz val="11"/>
        <color theme="1"/>
        <rFont val="Aptos Narrow"/>
        <family val="2"/>
        <scheme val="minor"/>
      </rPr>
      <t xml:space="preserve">
</t>
    </r>
  </si>
  <si>
    <t>(cn,oc) - (oc)</t>
  </si>
  <si>
    <t xml:space="preserve"> 2008 - 2005</t>
  </si>
  <si>
    <t>Mixed Rhône Blanc</t>
  </si>
  <si>
    <r>
      <t xml:space="preserve">
</t>
    </r>
    <r>
      <rPr>
        <b/>
        <sz val="11"/>
        <color theme="1"/>
        <rFont val="Aptos Narrow"/>
        <family val="2"/>
        <scheme val="minor"/>
      </rPr>
      <t>Vieux Télégraphe, Châteauneuf-du-Pape, La Crau Blanc 2008</t>
    </r>
    <r>
      <rPr>
        <sz val="11"/>
        <color theme="1"/>
        <rFont val="Aptos Narrow"/>
        <family val="2"/>
        <scheme val="minor"/>
      </rPr>
      <t xml:space="preserve"> (5 Bottles)
</t>
    </r>
    <r>
      <rPr>
        <b/>
        <sz val="11"/>
        <color theme="1"/>
        <rFont val="Aptos Narrow"/>
        <family val="2"/>
        <scheme val="minor"/>
      </rPr>
      <t>Domaine de la Charbonnière, Châteauneuf-du-Pape Blanc 2006</t>
    </r>
    <r>
      <rPr>
        <sz val="11"/>
        <color theme="1"/>
        <rFont val="Aptos Narrow"/>
        <family val="2"/>
        <scheme val="minor"/>
      </rPr>
      <t xml:space="preserve"> (6 Bottles)
</t>
    </r>
    <r>
      <rPr>
        <b/>
        <sz val="11"/>
        <color theme="1"/>
        <rFont val="Aptos Narrow"/>
        <family val="2"/>
        <scheme val="minor"/>
      </rPr>
      <t>Vieux Télégraphe, Châteauneuf-du-Pape, La Crau Blanc 2005</t>
    </r>
    <r>
      <rPr>
        <sz val="11"/>
        <color theme="1"/>
        <rFont val="Aptos Narrow"/>
        <family val="2"/>
        <scheme val="minor"/>
      </rPr>
      <t xml:space="preserve"> (12 Bottles)
</t>
    </r>
  </si>
  <si>
    <t>Domaine Didier Dagueneau, Pouilly-Fumé, Pur Sang</t>
  </si>
  <si>
    <r>
      <t>Loire
Excellent levels</t>
    </r>
    <r>
      <rPr>
        <sz val="11"/>
        <color theme="1"/>
        <rFont val="Aptos Narrow"/>
        <family val="2"/>
        <scheme val="minor"/>
      </rPr>
      <t xml:space="preserve">
</t>
    </r>
  </si>
  <si>
    <t>Loire</t>
  </si>
  <si>
    <t>Domaine Ostertag, Muenchberg Riesling</t>
  </si>
  <si>
    <r>
      <t xml:space="preserve">Alsace, Grand Cru </t>
    </r>
    <r>
      <rPr>
        <sz val="11"/>
        <color theme="1"/>
        <rFont val="Aptos Narrow"/>
        <family val="2"/>
        <scheme val="minor"/>
      </rPr>
      <t xml:space="preserve">
</t>
    </r>
  </si>
  <si>
    <t>Alsace</t>
  </si>
  <si>
    <t>2010 - 2007</t>
  </si>
  <si>
    <t xml:space="preserve">Mixed Alsace </t>
  </si>
  <si>
    <r>
      <t xml:space="preserve">
</t>
    </r>
    <r>
      <rPr>
        <b/>
        <sz val="11"/>
        <color theme="1"/>
        <rFont val="Aptos Narrow"/>
        <family val="2"/>
        <scheme val="minor"/>
      </rPr>
      <t>Meyer-Fonné Gewurztraminer Wineck-Schlossberg 2010</t>
    </r>
    <r>
      <rPr>
        <sz val="11"/>
        <color theme="1"/>
        <rFont val="Aptos Narrow"/>
        <family val="2"/>
        <scheme val="minor"/>
      </rPr>
      <t xml:space="preserve"> (12 Bottles)
</t>
    </r>
    <r>
      <rPr>
        <i/>
        <sz val="11"/>
        <color theme="1"/>
        <rFont val="Aptos Narrow"/>
        <family val="2"/>
        <scheme val="minor"/>
      </rPr>
      <t>oc damp affected</t>
    </r>
    <r>
      <rPr>
        <sz val="11"/>
        <color theme="1"/>
        <rFont val="Aptos Narrow"/>
        <family val="2"/>
        <scheme val="minor"/>
      </rPr>
      <t xml:space="preserve">
</t>
    </r>
    <r>
      <rPr>
        <b/>
        <sz val="11"/>
        <color theme="1"/>
        <rFont val="Aptos Narrow"/>
        <family val="2"/>
        <scheme val="minor"/>
      </rPr>
      <t>Charles Schleret, Gewurztraminer Herrenweg 2007</t>
    </r>
    <r>
      <rPr>
        <sz val="11"/>
        <color theme="1"/>
        <rFont val="Aptos Narrow"/>
        <family val="2"/>
        <scheme val="minor"/>
      </rPr>
      <t xml:space="preserve"> (12 Bottles)
</t>
    </r>
    <r>
      <rPr>
        <i/>
        <sz val="11"/>
        <color theme="1"/>
        <rFont val="Aptos Narrow"/>
        <family val="2"/>
        <scheme val="minor"/>
      </rPr>
      <t>1 sos</t>
    </r>
    <r>
      <rPr>
        <sz val="11"/>
        <color theme="1"/>
        <rFont val="Aptos Narrow"/>
        <family val="2"/>
        <scheme val="minor"/>
      </rPr>
      <t xml:space="preserve">
</t>
    </r>
  </si>
  <si>
    <t xml:space="preserve"> 2004 - 1989</t>
  </si>
  <si>
    <t>Mixed Alsace</t>
  </si>
  <si>
    <r>
      <t xml:space="preserve">
</t>
    </r>
    <r>
      <rPr>
        <b/>
        <sz val="11"/>
        <color theme="1"/>
        <rFont val="Aptos Narrow"/>
        <family val="2"/>
        <scheme val="minor"/>
      </rPr>
      <t>Domaine Zind-Humbrecht, Clos Häuserer Riesling 2004</t>
    </r>
    <r>
      <rPr>
        <sz val="11"/>
        <color theme="1"/>
        <rFont val="Aptos Narrow"/>
        <family val="2"/>
        <scheme val="minor"/>
      </rPr>
      <t xml:space="preserve"> (1 Bottle)
</t>
    </r>
    <r>
      <rPr>
        <b/>
        <sz val="11"/>
        <color theme="1"/>
        <rFont val="Aptos Narrow"/>
        <family val="2"/>
        <scheme val="minor"/>
      </rPr>
      <t>Domaine Zind-Humbrecht, Grand Cru, Brand Riesling 1998</t>
    </r>
    <r>
      <rPr>
        <sz val="11"/>
        <color theme="1"/>
        <rFont val="Aptos Narrow"/>
        <family val="2"/>
        <scheme val="minor"/>
      </rPr>
      <t xml:space="preserve"> (1 Bottle)
</t>
    </r>
    <r>
      <rPr>
        <i/>
        <sz val="11"/>
        <color theme="1"/>
        <rFont val="Aptos Narrow"/>
        <family val="2"/>
        <scheme val="minor"/>
      </rPr>
      <t>Excellent level</t>
    </r>
    <r>
      <rPr>
        <sz val="11"/>
        <color theme="1"/>
        <rFont val="Aptos Narrow"/>
        <family val="2"/>
        <scheme val="minor"/>
      </rPr>
      <t xml:space="preserve">
</t>
    </r>
    <r>
      <rPr>
        <b/>
        <sz val="11"/>
        <color theme="1"/>
        <rFont val="Aptos Narrow"/>
        <family val="2"/>
        <scheme val="minor"/>
      </rPr>
      <t>Domaine Zind-Humbrecht, Heimbourg Riesling 1998</t>
    </r>
    <r>
      <rPr>
        <sz val="11"/>
        <color theme="1"/>
        <rFont val="Aptos Narrow"/>
        <family val="2"/>
        <scheme val="minor"/>
      </rPr>
      <t xml:space="preserve"> (1 Bottle)
</t>
    </r>
    <r>
      <rPr>
        <i/>
        <sz val="11"/>
        <color theme="1"/>
        <rFont val="Aptos Narrow"/>
        <family val="2"/>
        <scheme val="minor"/>
      </rPr>
      <t>Excellent level</t>
    </r>
    <r>
      <rPr>
        <sz val="11"/>
        <color theme="1"/>
        <rFont val="Aptos Narrow"/>
        <family val="2"/>
        <scheme val="minor"/>
      </rPr>
      <t xml:space="preserve">
</t>
    </r>
    <r>
      <rPr>
        <b/>
        <sz val="11"/>
        <color theme="1"/>
        <rFont val="Aptos Narrow"/>
        <family val="2"/>
        <scheme val="minor"/>
      </rPr>
      <t>Domaine Zind-Humbrecht, Clos Häuserer Riesling 1998</t>
    </r>
    <r>
      <rPr>
        <sz val="11"/>
        <color theme="1"/>
        <rFont val="Aptos Narrow"/>
        <family val="2"/>
        <scheme val="minor"/>
      </rPr>
      <t xml:space="preserve"> (10 Bottles)
</t>
    </r>
    <r>
      <rPr>
        <i/>
        <sz val="11"/>
        <color theme="1"/>
        <rFont val="Aptos Narrow"/>
        <family val="2"/>
        <scheme val="minor"/>
      </rPr>
      <t>Excellent levels</t>
    </r>
    <r>
      <rPr>
        <sz val="11"/>
        <color theme="1"/>
        <rFont val="Aptos Narrow"/>
        <family val="2"/>
        <scheme val="minor"/>
      </rPr>
      <t xml:space="preserve">
</t>
    </r>
    <r>
      <rPr>
        <b/>
        <sz val="11"/>
        <color theme="1"/>
        <rFont val="Aptos Narrow"/>
        <family val="2"/>
        <scheme val="minor"/>
      </rPr>
      <t>Trimbach, Pinot Gris 1996</t>
    </r>
    <r>
      <rPr>
        <sz val="11"/>
        <color theme="1"/>
        <rFont val="Aptos Narrow"/>
        <family val="2"/>
        <scheme val="minor"/>
      </rPr>
      <t xml:space="preserve"> (2 Bottles)
</t>
    </r>
    <r>
      <rPr>
        <i/>
        <sz val="11"/>
        <color theme="1"/>
        <rFont val="Aptos Narrow"/>
        <family val="2"/>
        <scheme val="minor"/>
      </rPr>
      <t>Excellent levels</t>
    </r>
    <r>
      <rPr>
        <sz val="11"/>
        <color theme="1"/>
        <rFont val="Aptos Narrow"/>
        <family val="2"/>
        <scheme val="minor"/>
      </rPr>
      <t xml:space="preserve">
</t>
    </r>
    <r>
      <rPr>
        <b/>
        <sz val="11"/>
        <color theme="1"/>
        <rFont val="Aptos Narrow"/>
        <family val="2"/>
        <scheme val="minor"/>
      </rPr>
      <t>Domaine Weinbach, Clos de Capucins Sainte Catherine Riesling 1994</t>
    </r>
    <r>
      <rPr>
        <sz val="11"/>
        <color theme="1"/>
        <rFont val="Aptos Narrow"/>
        <family val="2"/>
        <scheme val="minor"/>
      </rPr>
      <t xml:space="preserve"> (1 Bottle)
</t>
    </r>
    <r>
      <rPr>
        <i/>
        <sz val="11"/>
        <color theme="1"/>
        <rFont val="Aptos Narrow"/>
        <family val="2"/>
        <scheme val="minor"/>
      </rPr>
      <t>Excellent level</t>
    </r>
    <r>
      <rPr>
        <sz val="11"/>
        <color theme="1"/>
        <rFont val="Aptos Narrow"/>
        <family val="2"/>
        <scheme val="minor"/>
      </rPr>
      <t xml:space="preserve">
</t>
    </r>
    <r>
      <rPr>
        <b/>
        <sz val="11"/>
        <color theme="1"/>
        <rFont val="Aptos Narrow"/>
        <family val="2"/>
        <scheme val="minor"/>
      </rPr>
      <t>Domaine Zind-Humbrecht, Thann Clos Saint Urbain, Rangen de Thann Riesling 1990</t>
    </r>
    <r>
      <rPr>
        <sz val="11"/>
        <color theme="1"/>
        <rFont val="Aptos Narrow"/>
        <family val="2"/>
        <scheme val="minor"/>
      </rPr>
      <t xml:space="preserve"> (1 Bottle)
</t>
    </r>
    <r>
      <rPr>
        <i/>
        <sz val="11"/>
        <color theme="1"/>
        <rFont val="Aptos Narrow"/>
        <family val="2"/>
        <scheme val="minor"/>
      </rPr>
      <t>u.3cm</t>
    </r>
    <r>
      <rPr>
        <sz val="11"/>
        <color theme="1"/>
        <rFont val="Aptos Narrow"/>
        <family val="2"/>
        <scheme val="minor"/>
      </rPr>
      <t xml:space="preserve">
</t>
    </r>
    <r>
      <rPr>
        <b/>
        <sz val="11"/>
        <color theme="1"/>
        <rFont val="Aptos Narrow"/>
        <family val="2"/>
        <scheme val="minor"/>
      </rPr>
      <t>Domaine Zind-Humbrecht, Clos Jebsal Vendange Tardive Pinot Gris 1989</t>
    </r>
    <r>
      <rPr>
        <sz val="11"/>
        <color theme="1"/>
        <rFont val="Aptos Narrow"/>
        <family val="2"/>
        <scheme val="minor"/>
      </rPr>
      <t xml:space="preserve"> (1 Bottle)
</t>
    </r>
    <r>
      <rPr>
        <i/>
        <sz val="11"/>
        <color theme="1"/>
        <rFont val="Aptos Narrow"/>
        <family val="2"/>
        <scheme val="minor"/>
      </rPr>
      <t>u.3cm</t>
    </r>
    <r>
      <rPr>
        <sz val="11"/>
        <color theme="1"/>
        <rFont val="Aptos Narrow"/>
        <family val="2"/>
        <scheme val="minor"/>
      </rPr>
      <t xml:space="preserve">
</t>
    </r>
  </si>
  <si>
    <t>Domaine Zind-Humbrecht, Clos Windsbuhl Tokay Pinot Gris</t>
  </si>
  <si>
    <r>
      <t>Alsace 
Excellent levels</t>
    </r>
    <r>
      <rPr>
        <sz val="11"/>
        <color theme="1"/>
        <rFont val="Aptos Narrow"/>
        <family val="2"/>
        <scheme val="minor"/>
      </rPr>
      <t xml:space="preserve">
</t>
    </r>
  </si>
  <si>
    <t>Domaine Zind-Humbrecht, Clos Jebsal Pinot Gris</t>
  </si>
  <si>
    <t xml:space="preserve">Mixed Domaine Tempier </t>
  </si>
  <si>
    <r>
      <t xml:space="preserve">
</t>
    </r>
    <r>
      <rPr>
        <b/>
        <sz val="11"/>
        <color theme="1"/>
        <rFont val="Aptos Narrow"/>
        <family val="2"/>
        <scheme val="minor"/>
      </rPr>
      <t>Domaine Tempier, Cuvée Spéciale 1988</t>
    </r>
    <r>
      <rPr>
        <sz val="11"/>
        <color theme="1"/>
        <rFont val="Aptos Narrow"/>
        <family val="2"/>
        <scheme val="minor"/>
      </rPr>
      <t xml:space="preserve"> (5 Bottles)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Domaine Tempier, Cabassaou, Cuvée Spéciale 1988</t>
    </r>
    <r>
      <rPr>
        <sz val="11"/>
        <color theme="1"/>
        <rFont val="Aptos Narrow"/>
        <family val="2"/>
        <scheme val="minor"/>
      </rPr>
      <t xml:space="preserve"> (6 Bottles)
</t>
    </r>
    <r>
      <rPr>
        <i/>
        <sz val="11"/>
        <color theme="1"/>
        <rFont val="Aptos Narrow"/>
        <family val="2"/>
        <scheme val="minor"/>
      </rPr>
      <t>u.5bn, 1vts</t>
    </r>
    <r>
      <rPr>
        <sz val="11"/>
        <color theme="1"/>
        <rFont val="Aptos Narrow"/>
        <family val="2"/>
        <scheme val="minor"/>
      </rPr>
      <t xml:space="preserve">
</t>
    </r>
  </si>
  <si>
    <t>Provence</t>
  </si>
  <si>
    <t>Egon Müller, Scharzhofberger Riesling Kabinett</t>
  </si>
  <si>
    <t xml:space="preserve">Saar
</t>
  </si>
  <si>
    <t>Saar</t>
  </si>
  <si>
    <t>Germany</t>
  </si>
  <si>
    <t>Bottle (75cl) and Half-Bottle (37.5cl)</t>
  </si>
  <si>
    <t xml:space="preserve"> 1983 - 1976</t>
  </si>
  <si>
    <t>Mixed Mosel</t>
  </si>
  <si>
    <r>
      <rPr>
        <sz val="11"/>
        <color rgb="FF000000"/>
        <rFont val="Aptos Narrow"/>
        <scheme val="minor"/>
      </rPr>
      <t xml:space="preserve">
</t>
    </r>
    <r>
      <rPr>
        <b/>
        <sz val="11"/>
        <color rgb="FF000000"/>
        <rFont val="Aptos Narrow"/>
        <scheme val="minor"/>
      </rPr>
      <t>Joh. Jos. Prüm, Wehlener Sonnenuhr Riesling Auslese 1983</t>
    </r>
    <r>
      <rPr>
        <sz val="11"/>
        <color rgb="FF000000"/>
        <rFont val="Aptos Narrow"/>
        <scheme val="minor"/>
      </rPr>
      <t xml:space="preserve"> (1 Bottle)
</t>
    </r>
    <r>
      <rPr>
        <i/>
        <sz val="11"/>
        <color rgb="FF000000"/>
        <rFont val="Aptos Narrow"/>
        <scheme val="minor"/>
      </rPr>
      <t xml:space="preserve">Excellent level
</t>
    </r>
    <r>
      <rPr>
        <b/>
        <sz val="11"/>
        <color rgb="FF000000"/>
        <rFont val="Aptos Narrow"/>
        <scheme val="minor"/>
      </rPr>
      <t xml:space="preserve"> Schloss Johannisberger Riesling Beerenauslese 1976</t>
    </r>
    <r>
      <rPr>
        <sz val="11"/>
        <color rgb="FF000000"/>
        <rFont val="Aptos Narrow"/>
        <scheme val="minor"/>
      </rPr>
      <t xml:space="preserve"> (1 Half-Bottle)
</t>
    </r>
    <r>
      <rPr>
        <i/>
        <sz val="11"/>
        <color rgb="FF000000"/>
        <rFont val="Aptos Narrow"/>
        <scheme val="minor"/>
      </rPr>
      <t xml:space="preserve">Excellent level
</t>
    </r>
    <r>
      <rPr>
        <sz val="11"/>
        <color rgb="FF000000"/>
        <rFont val="Aptos Narrow"/>
        <scheme val="minor"/>
      </rPr>
      <t xml:space="preserve">
</t>
    </r>
  </si>
  <si>
    <t>Rocche Dei Manzoni, Barolo, Vigna Roul</t>
  </si>
  <si>
    <r>
      <t>Piedmont</t>
    </r>
    <r>
      <rPr>
        <sz val="11"/>
        <color theme="1"/>
        <rFont val="Aptos Narrow"/>
        <family val="2"/>
        <scheme val="minor"/>
      </rPr>
      <t xml:space="preserve">
</t>
    </r>
  </si>
  <si>
    <t>Piedmont</t>
  </si>
  <si>
    <t>Italy</t>
  </si>
  <si>
    <t>Gaja, Barbaresco</t>
  </si>
  <si>
    <r>
      <t>Piedmont
Excellent levels, slightly bin-soiled labels</t>
    </r>
    <r>
      <rPr>
        <sz val="11"/>
        <color theme="1"/>
        <rFont val="Aptos Narrow"/>
        <family val="2"/>
        <scheme val="minor"/>
      </rPr>
      <t xml:space="preserve">
</t>
    </r>
  </si>
  <si>
    <r>
      <t>Piedmont
Excellent levels</t>
    </r>
    <r>
      <rPr>
        <sz val="11"/>
        <color theme="1"/>
        <rFont val="Aptos Narrow"/>
        <family val="2"/>
        <scheme val="minor"/>
      </rPr>
      <t xml:space="preserve">
</t>
    </r>
  </si>
  <si>
    <t>Giuseppe Mascarello e Figlio, Barolo, Monprivato</t>
  </si>
  <si>
    <r>
      <t>Piedmont
u.3cm or better, 1 nicked label</t>
    </r>
    <r>
      <rPr>
        <sz val="11"/>
        <color theme="1"/>
        <rFont val="Aptos Narrow"/>
        <family val="2"/>
        <scheme val="minor"/>
      </rPr>
      <t xml:space="preserve">
</t>
    </r>
  </si>
  <si>
    <t>Giuseppe Rinaldi, Barolo, Riserva Selezionata Brunate</t>
  </si>
  <si>
    <r>
      <t>Piedmont
u.1x2.5cm, 1x3cm, 4x4cm, 1x4.5cm, 1x5cm, 1 wine stained label</t>
    </r>
    <r>
      <rPr>
        <sz val="11"/>
        <color theme="1"/>
        <rFont val="Aptos Narrow"/>
        <family val="2"/>
        <scheme val="minor"/>
      </rPr>
      <t xml:space="preserve">
</t>
    </r>
  </si>
  <si>
    <t>Luciano Sandrone, Barolo Cannubi Boschis</t>
  </si>
  <si>
    <r>
      <t>Piedmont
u.2cms</t>
    </r>
    <r>
      <rPr>
        <sz val="11"/>
        <color theme="1"/>
        <rFont val="Aptos Narrow"/>
        <family val="2"/>
        <scheme val="minor"/>
      </rPr>
      <t xml:space="preserve">
</t>
    </r>
  </si>
  <si>
    <t xml:space="preserve">Giacomo Conterno, Barolo </t>
  </si>
  <si>
    <r>
      <t>Piedmont
u.2x4cm, 3x5cm</t>
    </r>
    <r>
      <rPr>
        <sz val="11"/>
        <color theme="1"/>
        <rFont val="Aptos Narrow"/>
        <family val="2"/>
        <scheme val="minor"/>
      </rPr>
      <t xml:space="preserve">
</t>
    </r>
  </si>
  <si>
    <t xml:space="preserve">Bruno Giacosa, Barolo Cru Vigna Rionda di Serralunga d'Alba </t>
  </si>
  <si>
    <r>
      <t>Piedmont 
u.2ts, 3us, 4um/s, 1 stained neck label, 1 sos (old)</t>
    </r>
    <r>
      <rPr>
        <sz val="11"/>
        <color theme="1"/>
        <rFont val="Aptos Narrow"/>
        <family val="2"/>
        <scheme val="minor"/>
      </rPr>
      <t xml:space="preserve">
</t>
    </r>
  </si>
  <si>
    <r>
      <t>Piedmont 
u.9bn, 3ts, slightly bin-soiled labels</t>
    </r>
    <r>
      <rPr>
        <sz val="11"/>
        <color theme="1"/>
        <rFont val="Aptos Narrow"/>
        <family val="2"/>
        <scheme val="minor"/>
      </rPr>
      <t xml:space="preserve">
</t>
    </r>
  </si>
  <si>
    <t xml:space="preserve"> (1cn) (3ow) - (cn)</t>
  </si>
  <si>
    <t xml:space="preserve">Bruno Giacosa, Barolo </t>
  </si>
  <si>
    <r>
      <t>Piedmont
u.ts slightly recessed capsules</t>
    </r>
    <r>
      <rPr>
        <sz val="11"/>
        <color theme="1"/>
        <rFont val="Aptos Narrow"/>
        <family val="2"/>
        <scheme val="minor"/>
      </rPr>
      <t xml:space="preserve">
</t>
    </r>
  </si>
  <si>
    <t xml:space="preserve">Mario Antoniolo, Gattinara </t>
  </si>
  <si>
    <r>
      <t>Piedmont
u.ts</t>
    </r>
    <r>
      <rPr>
        <sz val="11"/>
        <color theme="1"/>
        <rFont val="Aptos Narrow"/>
        <family val="2"/>
        <scheme val="minor"/>
      </rPr>
      <t xml:space="preserve">
</t>
    </r>
  </si>
  <si>
    <t>Giacomo Conterno, Barolo, Monfortino Riserva</t>
  </si>
  <si>
    <r>
      <t>Piedmont
u. 7bn, 1jbts, slightly bin-soiled labels, 2 corroded capsules</t>
    </r>
    <r>
      <rPr>
        <sz val="11"/>
        <color theme="1"/>
        <rFont val="Aptos Narrow"/>
        <family val="2"/>
        <scheme val="minor"/>
      </rPr>
      <t xml:space="preserve">
</t>
    </r>
  </si>
  <si>
    <t>1989 - 
1964</t>
  </si>
  <si>
    <t>Mixed Italian</t>
  </si>
  <si>
    <r>
      <t xml:space="preserve">
</t>
    </r>
    <r>
      <rPr>
        <b/>
        <sz val="11"/>
        <color theme="1"/>
        <rFont val="Aptos Narrow"/>
        <family val="2"/>
        <scheme val="minor"/>
      </rPr>
      <t>Cigliuti, Barbera d'Alba, Serraboella 1989</t>
    </r>
    <r>
      <rPr>
        <sz val="11"/>
        <color theme="1"/>
        <rFont val="Aptos Narrow"/>
        <family val="2"/>
        <scheme val="minor"/>
      </rPr>
      <t xml:space="preserve"> (1 Bottle)
</t>
    </r>
    <r>
      <rPr>
        <i/>
        <sz val="11"/>
        <color theme="1"/>
        <rFont val="Aptos Narrow"/>
        <family val="2"/>
        <scheme val="minor"/>
      </rPr>
      <t>u.2cm</t>
    </r>
    <r>
      <rPr>
        <sz val="11"/>
        <color theme="1"/>
        <rFont val="Aptos Narrow"/>
        <family val="2"/>
        <scheme val="minor"/>
      </rPr>
      <t xml:space="preserve">
</t>
    </r>
    <r>
      <rPr>
        <b/>
        <sz val="11"/>
        <color theme="1"/>
        <rFont val="Aptos Narrow"/>
        <family val="2"/>
        <scheme val="minor"/>
      </rPr>
      <t>Antonio Vallana, Spanna 1985</t>
    </r>
    <r>
      <rPr>
        <sz val="11"/>
        <color theme="1"/>
        <rFont val="Aptos Narrow"/>
        <family val="2"/>
        <scheme val="minor"/>
      </rPr>
      <t xml:space="preserve"> (1 Bottle)
</t>
    </r>
    <r>
      <rPr>
        <i/>
        <sz val="11"/>
        <color theme="1"/>
        <rFont val="Aptos Narrow"/>
        <family val="2"/>
        <scheme val="minor"/>
      </rPr>
      <t>u.ts</t>
    </r>
    <r>
      <rPr>
        <sz val="11"/>
        <color theme="1"/>
        <rFont val="Aptos Narrow"/>
        <family val="2"/>
        <scheme val="minor"/>
      </rPr>
      <t xml:space="preserve">
</t>
    </r>
    <r>
      <rPr>
        <b/>
        <sz val="11"/>
        <color theme="1"/>
        <rFont val="Aptos Narrow"/>
        <family val="2"/>
        <scheme val="minor"/>
      </rPr>
      <t>Prunotto, Barolo Bussia 1985</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Col d'Orcia, Brunello di Montalcino 1970</t>
    </r>
    <r>
      <rPr>
        <sz val="11"/>
        <color theme="1"/>
        <rFont val="Aptos Narrow"/>
        <family val="2"/>
        <scheme val="minor"/>
      </rPr>
      <t xml:space="preserve"> (1 Bottle)
</t>
    </r>
    <r>
      <rPr>
        <i/>
        <sz val="11"/>
        <color theme="1"/>
        <rFont val="Aptos Narrow"/>
        <family val="2"/>
        <scheme val="minor"/>
      </rPr>
      <t>u.ts</t>
    </r>
    <r>
      <rPr>
        <sz val="11"/>
        <color theme="1"/>
        <rFont val="Aptos Narrow"/>
        <family val="2"/>
        <scheme val="minor"/>
      </rPr>
      <t xml:space="preserve">
</t>
    </r>
    <r>
      <rPr>
        <b/>
        <sz val="11"/>
        <color theme="1"/>
        <rFont val="Aptos Narrow"/>
        <family val="2"/>
        <scheme val="minor"/>
      </rPr>
      <t>Conti Serristori, Chianti Classico 1966</t>
    </r>
    <r>
      <rPr>
        <sz val="11"/>
        <color theme="1"/>
        <rFont val="Aptos Narrow"/>
        <family val="2"/>
        <scheme val="minor"/>
      </rPr>
      <t xml:space="preserve"> (2 Bottles)
</t>
    </r>
    <r>
      <rPr>
        <i/>
        <sz val="11"/>
        <color theme="1"/>
        <rFont val="Aptos Narrow"/>
        <family val="2"/>
        <scheme val="minor"/>
      </rPr>
      <t>u.1us, 1ms</t>
    </r>
    <r>
      <rPr>
        <sz val="11"/>
        <color theme="1"/>
        <rFont val="Aptos Narrow"/>
        <family val="2"/>
        <scheme val="minor"/>
      </rPr>
      <t xml:space="preserve">
</t>
    </r>
    <r>
      <rPr>
        <b/>
        <sz val="11"/>
        <color theme="1"/>
        <rFont val="Aptos Narrow"/>
        <family val="2"/>
        <scheme val="minor"/>
      </rPr>
      <t>Lungarotti, Torgiano Rubesco 1964</t>
    </r>
    <r>
      <rPr>
        <sz val="11"/>
        <color theme="1"/>
        <rFont val="Aptos Narrow"/>
        <family val="2"/>
        <scheme val="minor"/>
      </rPr>
      <t xml:space="preserve"> (5 Bottles)
</t>
    </r>
    <r>
      <rPr>
        <i/>
        <sz val="11"/>
        <color theme="1"/>
        <rFont val="Aptos Narrow"/>
        <family val="2"/>
        <scheme val="minor"/>
      </rPr>
      <t>u.1ts, 2um/s 2ms</t>
    </r>
    <r>
      <rPr>
        <sz val="11"/>
        <color theme="1"/>
        <rFont val="Aptos Narrow"/>
        <family val="2"/>
        <scheme val="minor"/>
      </rPr>
      <t xml:space="preserve">
</t>
    </r>
  </si>
  <si>
    <t>Umbria</t>
  </si>
  <si>
    <t>1969 -
1967</t>
  </si>
  <si>
    <t>Boncompagni Ludovisi, Fiorano 'Vertical'</t>
  </si>
  <si>
    <r>
      <t xml:space="preserve">
</t>
    </r>
    <r>
      <rPr>
        <b/>
        <sz val="11"/>
        <color theme="1"/>
        <rFont val="Aptos Narrow"/>
        <family val="2"/>
        <scheme val="minor"/>
      </rPr>
      <t>Boncompagni Ludovisi, Fiorano</t>
    </r>
    <r>
      <rPr>
        <sz val="11"/>
        <color theme="1"/>
        <rFont val="Aptos Narrow"/>
        <family val="2"/>
        <scheme val="minor"/>
      </rPr>
      <t xml:space="preserve">
</t>
    </r>
    <r>
      <rPr>
        <i/>
        <sz val="11"/>
        <color theme="1"/>
        <rFont val="Aptos Narrow"/>
        <family val="2"/>
        <scheme val="minor"/>
      </rPr>
      <t>Lazio</t>
    </r>
    <r>
      <rPr>
        <sz val="11"/>
        <color theme="1"/>
        <rFont val="Aptos Narrow"/>
        <family val="2"/>
        <scheme val="minor"/>
      </rPr>
      <t xml:space="preserve">
</t>
    </r>
    <r>
      <rPr>
        <b/>
        <sz val="11"/>
        <color theme="1"/>
        <rFont val="Aptos Narrow"/>
        <family val="2"/>
        <scheme val="minor"/>
      </rPr>
      <t>1969</t>
    </r>
    <r>
      <rPr>
        <sz val="11"/>
        <color theme="1"/>
        <rFont val="Aptos Narrow"/>
        <family val="2"/>
        <scheme val="minor"/>
      </rPr>
      <t xml:space="preserve"> (5 Bottles) </t>
    </r>
    <r>
      <rPr>
        <i/>
        <sz val="11"/>
        <color theme="1"/>
        <rFont val="Aptos Narrow"/>
        <family val="2"/>
        <scheme val="minor"/>
      </rPr>
      <t>u.ts</t>
    </r>
    <r>
      <rPr>
        <sz val="11"/>
        <color theme="1"/>
        <rFont val="Aptos Narrow"/>
        <family val="2"/>
        <scheme val="minor"/>
      </rPr>
      <t xml:space="preserve">
</t>
    </r>
    <r>
      <rPr>
        <b/>
        <sz val="11"/>
        <color theme="1"/>
        <rFont val="Aptos Narrow"/>
        <family val="2"/>
        <scheme val="minor"/>
      </rPr>
      <t>1967</t>
    </r>
    <r>
      <rPr>
        <sz val="11"/>
        <color theme="1"/>
        <rFont val="Aptos Narrow"/>
        <family val="2"/>
        <scheme val="minor"/>
      </rPr>
      <t xml:space="preserve"> (6 Bottles) </t>
    </r>
    <r>
      <rPr>
        <i/>
        <sz val="11"/>
        <color theme="1"/>
        <rFont val="Aptos Narrow"/>
        <family val="2"/>
        <scheme val="minor"/>
      </rPr>
      <t>u.4ts, 2um/s, oxidized capsules 1 torn</t>
    </r>
    <r>
      <rPr>
        <sz val="11"/>
        <color theme="1"/>
        <rFont val="Aptos Narrow"/>
        <family val="2"/>
        <scheme val="minor"/>
      </rPr>
      <t xml:space="preserve">
</t>
    </r>
  </si>
  <si>
    <t>Lazio</t>
  </si>
  <si>
    <t>1970 - 1965</t>
  </si>
  <si>
    <t xml:space="preserve">Mixed Barolo </t>
  </si>
  <si>
    <r>
      <t xml:space="preserve">
</t>
    </r>
    <r>
      <rPr>
        <b/>
        <sz val="11"/>
        <color theme="1"/>
        <rFont val="Aptos Narrow"/>
        <family val="2"/>
        <scheme val="minor"/>
      </rPr>
      <t>Riccardo Ceretto, Barolo 1970</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Istituto Enologico Italiano, Barolo 1970</t>
    </r>
    <r>
      <rPr>
        <sz val="11"/>
        <color theme="1"/>
        <rFont val="Aptos Narrow"/>
        <family val="2"/>
        <scheme val="minor"/>
      </rPr>
      <t xml:space="preserve"> (4 Bottles)
</t>
    </r>
    <r>
      <rPr>
        <i/>
        <sz val="11"/>
        <color theme="1"/>
        <rFont val="Aptos Narrow"/>
        <family val="2"/>
        <scheme val="minor"/>
      </rPr>
      <t>u.1us, 1um/s, 2ms</t>
    </r>
    <r>
      <rPr>
        <sz val="11"/>
        <color theme="1"/>
        <rFont val="Aptos Narrow"/>
        <family val="2"/>
        <scheme val="minor"/>
      </rPr>
      <t xml:space="preserve">
</t>
    </r>
    <r>
      <rPr>
        <b/>
        <sz val="11"/>
        <color theme="1"/>
        <rFont val="Aptos Narrow"/>
        <family val="2"/>
        <scheme val="minor"/>
      </rPr>
      <t>Istituto Enologico Italiano, Barolo 1967</t>
    </r>
    <r>
      <rPr>
        <sz val="11"/>
        <color theme="1"/>
        <rFont val="Aptos Narrow"/>
        <family val="2"/>
        <scheme val="minor"/>
      </rPr>
      <t xml:space="preserve"> (1 Bottle)
</t>
    </r>
    <r>
      <rPr>
        <i/>
        <sz val="11"/>
        <color theme="1"/>
        <rFont val="Aptos Narrow"/>
        <family val="2"/>
        <scheme val="minor"/>
      </rPr>
      <t>u.4cm</t>
    </r>
    <r>
      <rPr>
        <sz val="11"/>
        <color theme="1"/>
        <rFont val="Aptos Narrow"/>
        <family val="2"/>
        <scheme val="minor"/>
      </rPr>
      <t xml:space="preserve">
</t>
    </r>
    <r>
      <rPr>
        <b/>
        <sz val="11"/>
        <color theme="1"/>
        <rFont val="Aptos Narrow"/>
        <family val="2"/>
        <scheme val="minor"/>
      </rPr>
      <t>Bersano, Barolo, Riserva Speciale Cremosina 1965</t>
    </r>
    <r>
      <rPr>
        <sz val="11"/>
        <color theme="1"/>
        <rFont val="Aptos Narrow"/>
        <family val="2"/>
        <scheme val="minor"/>
      </rPr>
      <t xml:space="preserve"> (3 Bottles)
</t>
    </r>
    <r>
      <rPr>
        <i/>
        <sz val="11"/>
        <color theme="1"/>
        <rFont val="Aptos Narrow"/>
        <family val="2"/>
        <scheme val="minor"/>
      </rPr>
      <t>u.6cm, bin-soiled labels, oxidized capsules</t>
    </r>
    <r>
      <rPr>
        <sz val="11"/>
        <color theme="1"/>
        <rFont val="Aptos Narrow"/>
        <family val="2"/>
        <scheme val="minor"/>
      </rPr>
      <t xml:space="preserve">
</t>
    </r>
  </si>
  <si>
    <t>1994 - 1986</t>
  </si>
  <si>
    <t xml:space="preserve">Mixed Spanish Wines </t>
  </si>
  <si>
    <r>
      <t xml:space="preserve">
</t>
    </r>
    <r>
      <rPr>
        <b/>
        <sz val="11"/>
        <color theme="1"/>
        <rFont val="Aptos Narrow"/>
        <family val="2"/>
        <scheme val="minor"/>
      </rPr>
      <t>Teófilo Reyes, Tinto 1994</t>
    </r>
    <r>
      <rPr>
        <sz val="11"/>
        <color theme="1"/>
        <rFont val="Aptos Narrow"/>
        <family val="2"/>
        <scheme val="minor"/>
      </rPr>
      <t xml:space="preserve"> (11 Bottles)
</t>
    </r>
    <r>
      <rPr>
        <i/>
        <sz val="11"/>
        <color theme="1"/>
        <rFont val="Aptos Narrow"/>
        <family val="2"/>
        <scheme val="minor"/>
      </rPr>
      <t>u.4vts, 2ts, 2us, 3um/s</t>
    </r>
    <r>
      <rPr>
        <sz val="11"/>
        <color theme="1"/>
        <rFont val="Aptos Narrow"/>
        <family val="2"/>
        <scheme val="minor"/>
      </rPr>
      <t xml:space="preserve">
</t>
    </r>
    <r>
      <rPr>
        <b/>
        <sz val="11"/>
        <color theme="1"/>
        <rFont val="Aptos Narrow"/>
        <family val="2"/>
        <scheme val="minor"/>
      </rPr>
      <t>Bodegas Alejandro Fernández, Crianza Tinto Pesquera 1986</t>
    </r>
    <r>
      <rPr>
        <sz val="11"/>
        <color theme="1"/>
        <rFont val="Aptos Narrow"/>
        <family val="2"/>
        <scheme val="minor"/>
      </rPr>
      <t xml:space="preserve"> (9 Bottles)
</t>
    </r>
    <r>
      <rPr>
        <i/>
        <sz val="11"/>
        <color theme="1"/>
        <rFont val="Aptos Narrow"/>
        <family val="2"/>
        <scheme val="minor"/>
      </rPr>
      <t>u.7ts, 1us, 1um/s 1sos</t>
    </r>
    <r>
      <rPr>
        <sz val="11"/>
        <color theme="1"/>
        <rFont val="Aptos Narrow"/>
        <family val="2"/>
        <scheme val="minor"/>
      </rPr>
      <t xml:space="preserve">
</t>
    </r>
  </si>
  <si>
    <t>Ribera Del Duero</t>
  </si>
  <si>
    <t>Spain</t>
  </si>
  <si>
    <t>Marqués de Riscal, Rioja, Crianza</t>
  </si>
  <si>
    <r>
      <t>Rioja 
u.4um/s, 4ms, slightly bin-soiled labels, nicked capsules</t>
    </r>
    <r>
      <rPr>
        <sz val="11"/>
        <color theme="1"/>
        <rFont val="Aptos Narrow"/>
        <family val="2"/>
        <scheme val="minor"/>
      </rPr>
      <t xml:space="preserve">
</t>
    </r>
  </si>
  <si>
    <t>Rioja</t>
  </si>
  <si>
    <t>Federico Paternina, Rioja, Gran Reserva</t>
  </si>
  <si>
    <r>
      <t>Rioja 
u.3ts, 1um/s, 1ms, slightly bin-soiled labels</t>
    </r>
    <r>
      <rPr>
        <sz val="11"/>
        <color theme="1"/>
        <rFont val="Aptos Narrow"/>
        <family val="2"/>
        <scheme val="minor"/>
      </rPr>
      <t xml:space="preserve">
</t>
    </r>
  </si>
  <si>
    <t>Beaulieu Vineyard, Georges de Latour Private Reserve Cabernet Sauvignon</t>
  </si>
  <si>
    <r>
      <t xml:space="preserve">Napa Valley
u.bn, oxidized capsules
</t>
    </r>
    <r>
      <rPr>
        <sz val="11"/>
        <color theme="1"/>
        <rFont val="Aptos Narrow"/>
        <family val="2"/>
        <scheme val="minor"/>
      </rPr>
      <t xml:space="preserve">
</t>
    </r>
  </si>
  <si>
    <t>Napa Valley</t>
  </si>
  <si>
    <t>United States</t>
  </si>
  <si>
    <r>
      <t xml:space="preserve">Napa Valley
Levels into neck, heavily corroded capsules, torn disintegrating
</t>
    </r>
    <r>
      <rPr>
        <sz val="11"/>
        <color theme="1"/>
        <rFont val="Aptos Narrow"/>
        <family val="2"/>
        <scheme val="minor"/>
      </rPr>
      <t xml:space="preserve">
</t>
    </r>
  </si>
  <si>
    <r>
      <t>Napa Valley
u.bnob</t>
    </r>
    <r>
      <rPr>
        <sz val="11"/>
        <color theme="1"/>
        <rFont val="Aptos Narrow"/>
        <family val="2"/>
        <scheme val="minor"/>
      </rPr>
      <t xml:space="preserve">
</t>
    </r>
  </si>
  <si>
    <r>
      <t>Napa Valley
u.bn</t>
    </r>
    <r>
      <rPr>
        <sz val="11"/>
        <color theme="1"/>
        <rFont val="Aptos Narrow"/>
        <family val="2"/>
        <scheme val="minor"/>
      </rPr>
      <t xml:space="preserve">
</t>
    </r>
  </si>
  <si>
    <r>
      <t>Napa Valley
Levels into neck</t>
    </r>
    <r>
      <rPr>
        <sz val="11"/>
        <color theme="1"/>
        <rFont val="Aptos Narrow"/>
        <family val="2"/>
        <scheme val="minor"/>
      </rPr>
      <t xml:space="preserve">
</t>
    </r>
  </si>
  <si>
    <r>
      <t xml:space="preserve">Napa Valley
u.13bn, 3vts
</t>
    </r>
    <r>
      <rPr>
        <sz val="11"/>
        <color theme="1"/>
        <rFont val="Aptos Narrow"/>
        <family val="2"/>
        <scheme val="minor"/>
      </rPr>
      <t xml:space="preserve">
</t>
    </r>
  </si>
  <si>
    <r>
      <t>Napa Valley
u.bnob, slightly recessed capsules</t>
    </r>
    <r>
      <rPr>
        <sz val="11"/>
        <color theme="1"/>
        <rFont val="Aptos Narrow"/>
        <family val="2"/>
        <scheme val="minor"/>
      </rPr>
      <t xml:space="preserve">
</t>
    </r>
  </si>
  <si>
    <r>
      <t>Napa Valley
u.10tsob, 1um/s, 1ms</t>
    </r>
    <r>
      <rPr>
        <sz val="11"/>
        <color theme="1"/>
        <rFont val="Aptos Narrow"/>
        <family val="2"/>
        <scheme val="minor"/>
      </rPr>
      <t xml:space="preserve">
</t>
    </r>
  </si>
  <si>
    <r>
      <t>Napa Valley
u.4ts, 6um/s, 2ms</t>
    </r>
    <r>
      <rPr>
        <sz val="11"/>
        <color theme="1"/>
        <rFont val="Aptos Narrow"/>
        <family val="2"/>
        <scheme val="minor"/>
      </rPr>
      <t xml:space="preserve">
</t>
    </r>
  </si>
  <si>
    <r>
      <t>Napa Valley
u.ts</t>
    </r>
    <r>
      <rPr>
        <sz val="11"/>
        <color theme="1"/>
        <rFont val="Aptos Narrow"/>
        <family val="2"/>
        <scheme val="minor"/>
      </rPr>
      <t xml:space="preserve">
</t>
    </r>
  </si>
  <si>
    <r>
      <t>Napa Valley
u.8ts, 4 um/s</t>
    </r>
    <r>
      <rPr>
        <sz val="11"/>
        <color theme="1"/>
        <rFont val="Aptos Narrow"/>
        <family val="2"/>
        <scheme val="minor"/>
      </rPr>
      <t xml:space="preserve">
</t>
    </r>
  </si>
  <si>
    <r>
      <t>Napa Valley
u 8ts, 2us, 2ms</t>
    </r>
    <r>
      <rPr>
        <sz val="11"/>
        <color theme="1"/>
        <rFont val="Aptos Narrow"/>
        <family val="2"/>
        <scheme val="minor"/>
      </rPr>
      <t xml:space="preserve">
</t>
    </r>
  </si>
  <si>
    <t>1970 - 1964</t>
  </si>
  <si>
    <t xml:space="preserve">Beaulieu Vineyard, Georges de Latour Private Reserve Cabernet Sauvignon 'Vertical' </t>
  </si>
  <si>
    <r>
      <t xml:space="preserve">
</t>
    </r>
    <r>
      <rPr>
        <b/>
        <sz val="11"/>
        <color theme="1"/>
        <rFont val="Aptos Narrow"/>
        <family val="2"/>
        <scheme val="minor"/>
      </rPr>
      <t>Beaulieu Vineyard, Georges de Latour Private Reserve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(2 Bottles) </t>
    </r>
    <r>
      <rPr>
        <i/>
        <sz val="11"/>
        <color theme="1"/>
        <rFont val="Aptos Narrow"/>
        <family val="2"/>
        <scheme val="minor"/>
      </rPr>
      <t>u.1bn, 1um/s</t>
    </r>
    <r>
      <rPr>
        <sz val="11"/>
        <color theme="1"/>
        <rFont val="Aptos Narrow"/>
        <family val="2"/>
        <scheme val="minor"/>
      </rPr>
      <t xml:space="preserve">
</t>
    </r>
    <r>
      <rPr>
        <b/>
        <sz val="11"/>
        <color theme="1"/>
        <rFont val="Aptos Narrow"/>
        <family val="2"/>
        <scheme val="minor"/>
      </rPr>
      <t>1964</t>
    </r>
    <r>
      <rPr>
        <sz val="11"/>
        <color theme="1"/>
        <rFont val="Aptos Narrow"/>
        <family val="2"/>
        <scheme val="minor"/>
      </rPr>
      <t xml:space="preserve"> (2 Bottles) </t>
    </r>
    <r>
      <rPr>
        <i/>
        <sz val="11"/>
        <color theme="1"/>
        <rFont val="Aptos Narrow"/>
        <family val="2"/>
        <scheme val="minor"/>
      </rPr>
      <t>Levels into neck</t>
    </r>
    <r>
      <rPr>
        <sz val="11"/>
        <color theme="1"/>
        <rFont val="Aptos Narrow"/>
        <family val="2"/>
        <scheme val="minor"/>
      </rPr>
      <t xml:space="preserve">
</t>
    </r>
  </si>
  <si>
    <r>
      <t>Napa Valley
u.4bn, 5ts, 1us</t>
    </r>
    <r>
      <rPr>
        <sz val="11"/>
        <color theme="1"/>
        <rFont val="Aptos Narrow"/>
        <family val="2"/>
        <scheme val="minor"/>
      </rPr>
      <t xml:space="preserve">
</t>
    </r>
  </si>
  <si>
    <r>
      <t>Napa Valley
u.6bnob, 5ts</t>
    </r>
    <r>
      <rPr>
        <sz val="11"/>
        <color theme="1"/>
        <rFont val="Aptos Narrow"/>
        <family val="2"/>
        <scheme val="minor"/>
      </rPr>
      <t xml:space="preserve">
</t>
    </r>
  </si>
  <si>
    <r>
      <t>Napa Valley
u.tsob</t>
    </r>
    <r>
      <rPr>
        <sz val="11"/>
        <color theme="1"/>
        <rFont val="Aptos Narrow"/>
        <family val="2"/>
        <scheme val="minor"/>
      </rPr>
      <t xml:space="preserve">
</t>
    </r>
  </si>
  <si>
    <r>
      <t>Napa Valley
u.10ts, 2us</t>
    </r>
    <r>
      <rPr>
        <sz val="11"/>
        <color theme="1"/>
        <rFont val="Aptos Narrow"/>
        <family val="2"/>
        <scheme val="minor"/>
      </rPr>
      <t xml:space="preserve">
</t>
    </r>
  </si>
  <si>
    <r>
      <t>Napa Valley
u.3bn, 2ts ,2 stained labels</t>
    </r>
    <r>
      <rPr>
        <sz val="11"/>
        <color theme="1"/>
        <rFont val="Aptos Narrow"/>
        <family val="2"/>
        <scheme val="minor"/>
      </rPr>
      <t xml:space="preserve">
</t>
    </r>
  </si>
  <si>
    <t xml:space="preserve">Beaulieu Vineyard Cabernet Sauvignon </t>
  </si>
  <si>
    <r>
      <t>Napa Valley
u.7bn, 3vts</t>
    </r>
    <r>
      <rPr>
        <sz val="11"/>
        <color theme="1"/>
        <rFont val="Aptos Narrow"/>
        <family val="2"/>
        <scheme val="minor"/>
      </rPr>
      <t xml:space="preserve">
</t>
    </r>
  </si>
  <si>
    <r>
      <t>Napa Valley
u.9vts, 3us</t>
    </r>
    <r>
      <rPr>
        <sz val="11"/>
        <color theme="1"/>
        <rFont val="Aptos Narrow"/>
        <family val="2"/>
        <scheme val="minor"/>
      </rPr>
      <t xml:space="preserve">
</t>
    </r>
  </si>
  <si>
    <r>
      <t>Napa Valley
u.3bn, 2ts, 2um/s</t>
    </r>
    <r>
      <rPr>
        <sz val="11"/>
        <color theme="1"/>
        <rFont val="Aptos Narrow"/>
        <family val="2"/>
        <scheme val="minor"/>
      </rPr>
      <t xml:space="preserve">
</t>
    </r>
  </si>
  <si>
    <r>
      <t>Napa Valley
u.11bn, 1jbts</t>
    </r>
    <r>
      <rPr>
        <sz val="11"/>
        <color theme="1"/>
        <rFont val="Aptos Narrow"/>
        <family val="2"/>
        <scheme val="minor"/>
      </rPr>
      <t xml:space="preserve">
</t>
    </r>
  </si>
  <si>
    <t>Mixed Beaulieu Vineyards, Pinot Noir</t>
  </si>
  <si>
    <r>
      <t xml:space="preserve">
</t>
    </r>
    <r>
      <rPr>
        <b/>
        <sz val="11"/>
        <color theme="1"/>
        <rFont val="Aptos Narrow"/>
        <family val="2"/>
        <scheme val="minor"/>
      </rPr>
      <t>Beaulieu Vineyards Burgundy 1968</t>
    </r>
    <r>
      <rPr>
        <sz val="11"/>
        <color theme="1"/>
        <rFont val="Aptos Narrow"/>
        <family val="2"/>
        <scheme val="minor"/>
      </rPr>
      <t xml:space="preserve"> (4 Bottles)
</t>
    </r>
    <r>
      <rPr>
        <i/>
        <sz val="11"/>
        <color theme="1"/>
        <rFont val="Aptos Narrow"/>
        <family val="2"/>
        <scheme val="minor"/>
      </rPr>
      <t>u.3cm</t>
    </r>
    <r>
      <rPr>
        <sz val="11"/>
        <color theme="1"/>
        <rFont val="Aptos Narrow"/>
        <family val="2"/>
        <scheme val="minor"/>
      </rPr>
      <t xml:space="preserve">
</t>
    </r>
    <r>
      <rPr>
        <b/>
        <sz val="11"/>
        <color theme="1"/>
        <rFont val="Aptos Narrow"/>
        <family val="2"/>
        <scheme val="minor"/>
      </rPr>
      <t>Beaulieu Vineyards, Beaumont Pinot Noir 1968</t>
    </r>
    <r>
      <rPr>
        <sz val="11"/>
        <color theme="1"/>
        <rFont val="Aptos Narrow"/>
        <family val="2"/>
        <scheme val="minor"/>
      </rPr>
      <t xml:space="preserve"> (5 Bottles)
</t>
    </r>
    <r>
      <rPr>
        <i/>
        <sz val="11"/>
        <color theme="1"/>
        <rFont val="Aptos Narrow"/>
        <family val="2"/>
        <scheme val="minor"/>
      </rPr>
      <t>u.4x3cm, 1x3.5cm</t>
    </r>
    <r>
      <rPr>
        <sz val="11"/>
        <color theme="1"/>
        <rFont val="Aptos Narrow"/>
        <family val="2"/>
        <scheme val="minor"/>
      </rPr>
      <t xml:space="preserve">
</t>
    </r>
  </si>
  <si>
    <t>Sonoma County</t>
  </si>
  <si>
    <t>(2oc)</t>
  </si>
  <si>
    <t>Beringer, Private Reserve Cabernet Sauvignon</t>
  </si>
  <si>
    <r>
      <t>Napa Valley</t>
    </r>
    <r>
      <rPr>
        <sz val="11"/>
        <color theme="1"/>
        <rFont val="Aptos Narrow"/>
        <family val="2"/>
        <scheme val="minor"/>
      </rPr>
      <t xml:space="preserve">
</t>
    </r>
  </si>
  <si>
    <r>
      <t>Napa Valley
u.bn, 6 oxidized capsules</t>
    </r>
    <r>
      <rPr>
        <sz val="11"/>
        <color theme="1"/>
        <rFont val="Aptos Narrow"/>
        <family val="2"/>
        <scheme val="minor"/>
      </rPr>
      <t xml:space="preserve">
</t>
    </r>
  </si>
  <si>
    <r>
      <t xml:space="preserve">Napa Valley
u.bn, 6 heavily corroded and torn capsules, 1 missing
</t>
    </r>
    <r>
      <rPr>
        <sz val="11"/>
        <color theme="1"/>
        <rFont val="Aptos Narrow"/>
        <family val="2"/>
        <scheme val="minor"/>
      </rPr>
      <t xml:space="preserve">
</t>
    </r>
  </si>
  <si>
    <r>
      <t>Napa Valley
u.11bn, 1ts</t>
    </r>
    <r>
      <rPr>
        <sz val="11"/>
        <color theme="1"/>
        <rFont val="Aptos Narrow"/>
        <family val="2"/>
        <scheme val="minor"/>
      </rPr>
      <t xml:space="preserve">
</t>
    </r>
  </si>
  <si>
    <t>Beringer, Home Vineyard Cabernet Sauvignon</t>
  </si>
  <si>
    <t>2001 - 1999</t>
  </si>
  <si>
    <t xml:space="preserve">Beringer, Bancroft Ranch Vineyard Merlot 'Vertical' </t>
  </si>
  <si>
    <r>
      <t xml:space="preserve">
</t>
    </r>
    <r>
      <rPr>
        <b/>
        <sz val="11"/>
        <color theme="1"/>
        <rFont val="Aptos Narrow"/>
        <family val="2"/>
        <scheme val="minor"/>
      </rPr>
      <t xml:space="preserve">Beringer, Bancroft Ranch Vineyard Merlot </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2001</t>
    </r>
    <r>
      <rPr>
        <sz val="11"/>
        <color theme="1"/>
        <rFont val="Aptos Narrow"/>
        <family val="2"/>
        <scheme val="minor"/>
      </rPr>
      <t xml:space="preserve"> (6 Bottles)
</t>
    </r>
    <r>
      <rPr>
        <b/>
        <sz val="11"/>
        <color theme="1"/>
        <rFont val="Aptos Narrow"/>
        <family val="2"/>
        <scheme val="minor"/>
      </rPr>
      <t>1999</t>
    </r>
    <r>
      <rPr>
        <sz val="11"/>
        <color theme="1"/>
        <rFont val="Aptos Narrow"/>
        <family val="2"/>
        <scheme val="minor"/>
      </rPr>
      <t xml:space="preserve"> (6 Bottles) </t>
    </r>
    <r>
      <rPr>
        <i/>
        <sz val="11"/>
        <color theme="1"/>
        <rFont val="Aptos Narrow"/>
        <family val="2"/>
        <scheme val="minor"/>
      </rPr>
      <t>u.bn</t>
    </r>
    <r>
      <rPr>
        <sz val="11"/>
        <color theme="1"/>
        <rFont val="Aptos Narrow"/>
        <family val="2"/>
        <scheme val="minor"/>
      </rPr>
      <t xml:space="preserve">
</t>
    </r>
  </si>
  <si>
    <t>Howell Mountain</t>
  </si>
  <si>
    <t>Cain, Five</t>
  </si>
  <si>
    <r>
      <t>Napa Valley 
Levels into neck</t>
    </r>
    <r>
      <rPr>
        <sz val="11"/>
        <color theme="1"/>
        <rFont val="Aptos Narrow"/>
        <family val="2"/>
        <scheme val="minor"/>
      </rPr>
      <t xml:space="preserve">
</t>
    </r>
  </si>
  <si>
    <r>
      <t>Napa Valley 
u.8bnob, 7 Levels into neck, slightly bin-soiled labels, oxidized capsules</t>
    </r>
    <r>
      <rPr>
        <sz val="11"/>
        <color theme="1"/>
        <rFont val="Aptos Narrow"/>
        <family val="2"/>
        <scheme val="minor"/>
      </rPr>
      <t xml:space="preserve">
</t>
    </r>
  </si>
  <si>
    <t xml:space="preserve">Cakebread Cellars, Lot #2 Cabernet Sauvignon </t>
  </si>
  <si>
    <r>
      <t>Napa Valley 
u.5bn, 3vts, 1 corroded capsule</t>
    </r>
    <r>
      <rPr>
        <sz val="11"/>
        <color theme="1"/>
        <rFont val="Aptos Narrow"/>
        <family val="2"/>
        <scheme val="minor"/>
      </rPr>
      <t xml:space="preserve">
</t>
    </r>
  </si>
  <si>
    <t>Caymus, Special Selection Cabernet Sauvignon</t>
  </si>
  <si>
    <t>1990 - 1987</t>
  </si>
  <si>
    <t xml:space="preserve">Caymus, Special Selection Cabernet Sauvignon 'Vertical' </t>
  </si>
  <si>
    <r>
      <t xml:space="preserve">
</t>
    </r>
    <r>
      <rPr>
        <b/>
        <sz val="11"/>
        <color theme="1"/>
        <rFont val="Aptos Narrow"/>
        <family val="2"/>
        <scheme val="minor"/>
      </rPr>
      <t>Caymus, Special Selection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1990</t>
    </r>
    <r>
      <rPr>
        <sz val="11"/>
        <color theme="1"/>
        <rFont val="Aptos Narrow"/>
        <family val="2"/>
        <scheme val="minor"/>
      </rPr>
      <t xml:space="preserve"> (4 Bottles)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1987</t>
    </r>
    <r>
      <rPr>
        <sz val="11"/>
        <color theme="1"/>
        <rFont val="Aptos Narrow"/>
        <family val="2"/>
        <scheme val="minor"/>
      </rPr>
      <t xml:space="preserve"> (3 Bottles) </t>
    </r>
    <r>
      <rPr>
        <i/>
        <sz val="11"/>
        <color theme="1"/>
        <rFont val="Aptos Narrow"/>
        <family val="2"/>
        <scheme val="minor"/>
      </rPr>
      <t>u.bn</t>
    </r>
    <r>
      <rPr>
        <sz val="11"/>
        <color theme="1"/>
        <rFont val="Aptos Narrow"/>
        <family val="2"/>
        <scheme val="minor"/>
      </rPr>
      <t xml:space="preserve">
</t>
    </r>
  </si>
  <si>
    <t xml:space="preserve">Caymus, Special Selection Cabernet Sauvignon </t>
  </si>
  <si>
    <r>
      <t xml:space="preserve">Napa Valley
u.bn, 1 damp affected label </t>
    </r>
    <r>
      <rPr>
        <sz val="11"/>
        <color theme="1"/>
        <rFont val="Aptos Narrow"/>
        <family val="2"/>
        <scheme val="minor"/>
      </rPr>
      <t xml:space="preserve">
</t>
    </r>
  </si>
  <si>
    <t>Caymus Cabernet Sauvignon</t>
  </si>
  <si>
    <r>
      <t>Napa Valley
u.4ms, 8um/s, 4ts, 1sos</t>
    </r>
    <r>
      <rPr>
        <sz val="11"/>
        <color theme="1"/>
        <rFont val="Aptos Narrow"/>
        <family val="2"/>
        <scheme val="minor"/>
      </rPr>
      <t xml:space="preserve">
</t>
    </r>
  </si>
  <si>
    <r>
      <t>Napa Valley
u.1in, 1vts, 1 scuffed label</t>
    </r>
    <r>
      <rPr>
        <sz val="11"/>
        <color theme="1"/>
        <rFont val="Aptos Narrow"/>
        <family val="2"/>
        <scheme val="minor"/>
      </rPr>
      <t xml:space="preserve">
</t>
    </r>
  </si>
  <si>
    <t xml:space="preserve">Caymus, Special Selection Pinot Noir </t>
  </si>
  <si>
    <r>
      <t>Napa Valley
Excellent levels, 1 scuffed label</t>
    </r>
    <r>
      <rPr>
        <sz val="11"/>
        <color theme="1"/>
        <rFont val="Aptos Narrow"/>
        <family val="2"/>
        <scheme val="minor"/>
      </rPr>
      <t xml:space="preserve">
</t>
    </r>
  </si>
  <si>
    <t>Caymus, Special Selection Pinot Noir</t>
  </si>
  <si>
    <r>
      <t>Napa Valley
u.1x2.5cm, 3x3cm, 1x3.5cm</t>
    </r>
    <r>
      <rPr>
        <sz val="11"/>
        <color theme="1"/>
        <rFont val="Aptos Narrow"/>
        <family val="2"/>
        <scheme val="minor"/>
      </rPr>
      <t xml:space="preserve">
</t>
    </r>
  </si>
  <si>
    <t>Caymus, Cabernet Franc</t>
  </si>
  <si>
    <r>
      <t>Napa Valley 
u.bnob, 6 Levels into neck</t>
    </r>
    <r>
      <rPr>
        <sz val="11"/>
        <color theme="1"/>
        <rFont val="Aptos Narrow"/>
        <family val="2"/>
        <scheme val="minor"/>
      </rPr>
      <t xml:space="preserve">
</t>
    </r>
  </si>
  <si>
    <t xml:space="preserve">Mixed Caymus </t>
  </si>
  <si>
    <r>
      <t xml:space="preserve">
</t>
    </r>
    <r>
      <rPr>
        <b/>
        <sz val="11"/>
        <color theme="1"/>
        <rFont val="Aptos Narrow"/>
        <family val="2"/>
        <scheme val="minor"/>
      </rPr>
      <t xml:space="preserve">Caymus Cabernet Sauvignon 1986 </t>
    </r>
    <r>
      <rPr>
        <sz val="11"/>
        <color theme="1"/>
        <rFont val="Aptos Narrow"/>
        <family val="2"/>
        <scheme val="minor"/>
      </rPr>
      <t xml:space="preserve">(5 Bottles)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 xml:space="preserve">Caymus Cabernet Franc 1986 </t>
    </r>
    <r>
      <rPr>
        <sz val="11"/>
        <color theme="1"/>
        <rFont val="Aptos Narrow"/>
        <family val="2"/>
        <scheme val="minor"/>
      </rPr>
      <t xml:space="preserve">(1 Bottle) 
</t>
    </r>
    <r>
      <rPr>
        <i/>
        <sz val="11"/>
        <color theme="1"/>
        <rFont val="Aptos Narrow"/>
        <family val="2"/>
        <scheme val="minor"/>
      </rPr>
      <t>u.bn</t>
    </r>
    <r>
      <rPr>
        <sz val="11"/>
        <color theme="1"/>
        <rFont val="Aptos Narrow"/>
        <family val="2"/>
        <scheme val="minor"/>
      </rPr>
      <t xml:space="preserve">
</t>
    </r>
  </si>
  <si>
    <t>Chappellet Vineyard Cabernet Sauvignon</t>
  </si>
  <si>
    <r>
      <t>Napa Valley
u.bnob, glue striped labels</t>
    </r>
    <r>
      <rPr>
        <sz val="11"/>
        <color theme="1"/>
        <rFont val="Aptos Narrow"/>
        <family val="2"/>
        <scheme val="minor"/>
      </rPr>
      <t xml:space="preserve">
</t>
    </r>
  </si>
  <si>
    <t xml:space="preserve">Charles Krug, Vintage Selection Cabernet Sauvignon </t>
  </si>
  <si>
    <r>
      <t>Napa Valley
u.1ts, 2um/s, slightly bin-soiled labels</t>
    </r>
    <r>
      <rPr>
        <sz val="11"/>
        <color theme="1"/>
        <rFont val="Aptos Narrow"/>
        <family val="2"/>
        <scheme val="minor"/>
      </rPr>
      <t xml:space="preserve">
</t>
    </r>
  </si>
  <si>
    <t xml:space="preserve">Chateau Montelena Estate Cabernet Sauvignon </t>
  </si>
  <si>
    <r>
      <t>Napa Valley
u.7bn, 4vts, 1ts</t>
    </r>
    <r>
      <rPr>
        <sz val="11"/>
        <color theme="1"/>
        <rFont val="Aptos Narrow"/>
        <family val="2"/>
        <scheme val="minor"/>
      </rPr>
      <t xml:space="preserve">
</t>
    </r>
  </si>
  <si>
    <t>1991 - 1985</t>
  </si>
  <si>
    <t xml:space="preserve">Chateau Montelena, Estate Cabernet Sauvignon 'Vertical' </t>
  </si>
  <si>
    <r>
      <rPr>
        <sz val="11"/>
        <color rgb="FF000000"/>
        <rFont val="Aptos Narrow"/>
        <scheme val="minor"/>
      </rPr>
      <t xml:space="preserve">
</t>
    </r>
    <r>
      <rPr>
        <b/>
        <sz val="11"/>
        <color rgb="FF000000"/>
        <rFont val="Aptos Narrow"/>
        <scheme val="minor"/>
      </rPr>
      <t xml:space="preserve">Chateau Montelena, Estate Cabernet Sauvignon
</t>
    </r>
    <r>
      <rPr>
        <i/>
        <sz val="11"/>
        <color rgb="FF000000"/>
        <rFont val="Aptos Narrow"/>
        <scheme val="minor"/>
      </rPr>
      <t xml:space="preserve">Napa Valley
</t>
    </r>
    <r>
      <rPr>
        <b/>
        <sz val="11"/>
        <color rgb="FF000000"/>
        <rFont val="Aptos Narrow"/>
        <scheme val="minor"/>
      </rPr>
      <t>1991</t>
    </r>
    <r>
      <rPr>
        <sz val="11"/>
        <color rgb="FF000000"/>
        <rFont val="Aptos Narrow"/>
        <scheme val="minor"/>
      </rPr>
      <t xml:space="preserve"> (1 Bottle) </t>
    </r>
    <r>
      <rPr>
        <i/>
        <sz val="11"/>
        <color rgb="FF000000"/>
        <rFont val="Aptos Narrow"/>
        <scheme val="minor"/>
      </rPr>
      <t xml:space="preserve">u.bn
</t>
    </r>
    <r>
      <rPr>
        <b/>
        <sz val="11"/>
        <color rgb="FF000000"/>
        <rFont val="Aptos Narrow"/>
        <scheme val="minor"/>
      </rPr>
      <t>1987</t>
    </r>
    <r>
      <rPr>
        <sz val="11"/>
        <color rgb="FF000000"/>
        <rFont val="Aptos Narrow"/>
        <scheme val="minor"/>
      </rPr>
      <t xml:space="preserve"> (1 Bottle) </t>
    </r>
    <r>
      <rPr>
        <i/>
        <sz val="11"/>
        <color rgb="FF000000"/>
        <rFont val="Aptos Narrow"/>
        <scheme val="minor"/>
      </rPr>
      <t xml:space="preserve">u.bn
</t>
    </r>
    <r>
      <rPr>
        <b/>
        <sz val="11"/>
        <color rgb="FF000000"/>
        <rFont val="Aptos Narrow"/>
        <scheme val="minor"/>
      </rPr>
      <t>1986</t>
    </r>
    <r>
      <rPr>
        <sz val="11"/>
        <color rgb="FF000000"/>
        <rFont val="Aptos Narrow"/>
        <scheme val="minor"/>
      </rPr>
      <t xml:space="preserve"> (2 Bottles) </t>
    </r>
    <r>
      <rPr>
        <i/>
        <sz val="11"/>
        <color rgb="FF000000"/>
        <rFont val="Aptos Narrow"/>
        <scheme val="minor"/>
      </rPr>
      <t xml:space="preserve">u.bn
</t>
    </r>
    <r>
      <rPr>
        <b/>
        <sz val="11"/>
        <color rgb="FF000000"/>
        <rFont val="Aptos Narrow"/>
        <scheme val="minor"/>
      </rPr>
      <t>1985</t>
    </r>
    <r>
      <rPr>
        <sz val="11"/>
        <color rgb="FF000000"/>
        <rFont val="Aptos Narrow"/>
        <scheme val="minor"/>
      </rPr>
      <t xml:space="preserve"> (6 Bottles) </t>
    </r>
    <r>
      <rPr>
        <i/>
        <sz val="11"/>
        <color rgb="FF000000"/>
        <rFont val="Aptos Narrow"/>
        <scheme val="minor"/>
      </rPr>
      <t xml:space="preserve">u.bn
</t>
    </r>
    <r>
      <rPr>
        <sz val="11"/>
        <color rgb="FF000000"/>
        <rFont val="Aptos Narrow"/>
        <scheme val="minor"/>
      </rPr>
      <t xml:space="preserve">
</t>
    </r>
  </si>
  <si>
    <t>Cinnabar Cabernet Sauvignon</t>
  </si>
  <si>
    <r>
      <t>Santa Cruz Mountains
u.bn</t>
    </r>
    <r>
      <rPr>
        <sz val="11"/>
        <color theme="1"/>
        <rFont val="Aptos Narrow"/>
        <family val="2"/>
        <scheme val="minor"/>
      </rPr>
      <t xml:space="preserve">
</t>
    </r>
  </si>
  <si>
    <t>Santa Cruz Mountains</t>
  </si>
  <si>
    <t>Clos du Val, Reserve</t>
  </si>
  <si>
    <r>
      <t xml:space="preserve">Napa Valley 
u.bnob, oxidized capsules
</t>
    </r>
    <r>
      <rPr>
        <sz val="11"/>
        <color theme="1"/>
        <rFont val="Aptos Narrow"/>
        <family val="2"/>
        <scheme val="minor"/>
      </rPr>
      <t xml:space="preserve">
</t>
    </r>
  </si>
  <si>
    <r>
      <t>Napa Valley</t>
    </r>
    <r>
      <rPr>
        <sz val="11"/>
        <color theme="1"/>
        <rFont val="Aptos Narrow"/>
        <family val="2"/>
        <scheme val="minor"/>
      </rPr>
      <t xml:space="preserve">
</t>
    </r>
    <r>
      <rPr>
        <i/>
        <sz val="11"/>
        <color theme="1"/>
        <rFont val="Aptos Narrow"/>
        <family val="2"/>
        <scheme val="minor"/>
      </rPr>
      <t xml:space="preserve">u.bnob, 6 oxidized capsules </t>
    </r>
    <r>
      <rPr>
        <sz val="11"/>
        <color theme="1"/>
        <rFont val="Aptos Narrow"/>
        <family val="2"/>
        <scheme val="minor"/>
      </rPr>
      <t xml:space="preserve">
</t>
    </r>
  </si>
  <si>
    <t>Clos du Val Cabernet Sauvignon</t>
  </si>
  <si>
    <r>
      <t>Napa Valley 
u.1jbts, 2us, 2um/s, 1ms</t>
    </r>
    <r>
      <rPr>
        <sz val="11"/>
        <color theme="1"/>
        <rFont val="Aptos Narrow"/>
        <family val="2"/>
        <scheme val="minor"/>
      </rPr>
      <t xml:space="preserve">
</t>
    </r>
  </si>
  <si>
    <t>Diamond Creek, Red Rock Terrace Cabernet Sauvignon</t>
  </si>
  <si>
    <r>
      <t>Napa Valley
u.3bn, 1vts, 1ts</t>
    </r>
    <r>
      <rPr>
        <sz val="11"/>
        <color theme="1"/>
        <rFont val="Aptos Narrow"/>
        <family val="2"/>
        <scheme val="minor"/>
      </rPr>
      <t xml:space="preserve">
</t>
    </r>
  </si>
  <si>
    <r>
      <t>Napa Valley
u.2bn, 2vts</t>
    </r>
    <r>
      <rPr>
        <sz val="11"/>
        <color theme="1"/>
        <rFont val="Aptos Narrow"/>
        <family val="2"/>
        <scheme val="minor"/>
      </rPr>
      <t xml:space="preserve">
</t>
    </r>
  </si>
  <si>
    <r>
      <t>Napa Valley
u.7bn, 5vts</t>
    </r>
    <r>
      <rPr>
        <sz val="11"/>
        <color theme="1"/>
        <rFont val="Aptos Narrow"/>
        <family val="2"/>
        <scheme val="minor"/>
      </rPr>
      <t xml:space="preserve">
</t>
    </r>
  </si>
  <si>
    <t>Diamond Creek, Volcanic Hill Cabernet Sauvignon</t>
  </si>
  <si>
    <r>
      <t>Napa Valley
u.6bn, 2ts, 2jbts, slightly bin-soiled labels</t>
    </r>
    <r>
      <rPr>
        <sz val="11"/>
        <color theme="1"/>
        <rFont val="Aptos Narrow"/>
        <family val="2"/>
        <scheme val="minor"/>
      </rPr>
      <t xml:space="preserve">
</t>
    </r>
  </si>
  <si>
    <r>
      <t>Napa Valley
u.1bn, 2vts</t>
    </r>
    <r>
      <rPr>
        <sz val="11"/>
        <color theme="1"/>
        <rFont val="Aptos Narrow"/>
        <family val="2"/>
        <scheme val="minor"/>
      </rPr>
      <t xml:space="preserve">
</t>
    </r>
  </si>
  <si>
    <r>
      <t>Napa Valley
u.1bn, 2um/s, 1m/l, slightly bin-soiled labels</t>
    </r>
    <r>
      <rPr>
        <sz val="11"/>
        <color theme="1"/>
        <rFont val="Aptos Narrow"/>
        <family val="2"/>
        <scheme val="minor"/>
      </rPr>
      <t xml:space="preserve">
</t>
    </r>
  </si>
  <si>
    <t>Dominus</t>
  </si>
  <si>
    <r>
      <t>Napa Valley 
u.bn</t>
    </r>
    <r>
      <rPr>
        <sz val="11"/>
        <color theme="1"/>
        <rFont val="Aptos Narrow"/>
        <family val="2"/>
        <scheme val="minor"/>
      </rPr>
      <t xml:space="preserve">
</t>
    </r>
  </si>
  <si>
    <r>
      <t>Napa Valley 
u.bn, 1 worn capsule</t>
    </r>
    <r>
      <rPr>
        <sz val="11"/>
        <color theme="1"/>
        <rFont val="Aptos Narrow"/>
        <family val="2"/>
        <scheme val="minor"/>
      </rPr>
      <t xml:space="preserve">
</t>
    </r>
  </si>
  <si>
    <r>
      <t>Napa Valley 
u.bn, heavily corroded, disintegrating capsules, 5 missing</t>
    </r>
    <r>
      <rPr>
        <sz val="11"/>
        <color theme="1"/>
        <rFont val="Aptos Narrow"/>
        <family val="2"/>
        <scheme val="minor"/>
      </rPr>
      <t xml:space="preserve">
</t>
    </r>
  </si>
  <si>
    <r>
      <t>Napa Valley 
u.bnob, slightly bin-soiled labels, heavily corroded capsules disintegrating, some missing</t>
    </r>
    <r>
      <rPr>
        <sz val="11"/>
        <color theme="1"/>
        <rFont val="Aptos Narrow"/>
        <family val="2"/>
        <scheme val="minor"/>
      </rPr>
      <t xml:space="preserve">
</t>
    </r>
  </si>
  <si>
    <r>
      <t>Napa Valley 
u.ts, oxidized capsules</t>
    </r>
    <r>
      <rPr>
        <sz val="11"/>
        <color theme="1"/>
        <rFont val="Aptos Narrow"/>
        <family val="2"/>
        <scheme val="minor"/>
      </rPr>
      <t xml:space="preserve">
</t>
    </r>
  </si>
  <si>
    <r>
      <t>Napa Valley 
u.10ts, 1us, 1mu/s, heavily corroded and disintegrating capsules</t>
    </r>
    <r>
      <rPr>
        <sz val="11"/>
        <color theme="1"/>
        <rFont val="Aptos Narrow"/>
        <family val="2"/>
        <scheme val="minor"/>
      </rPr>
      <t xml:space="preserve">
</t>
    </r>
  </si>
  <si>
    <t xml:space="preserve">Dunn, Howell Mountain Cabernet Sauvignon </t>
  </si>
  <si>
    <r>
      <t>Napa Valley
u.vts</t>
    </r>
    <r>
      <rPr>
        <sz val="11"/>
        <color theme="1"/>
        <rFont val="Aptos Narrow"/>
        <family val="2"/>
        <scheme val="minor"/>
      </rPr>
      <t xml:space="preserve">
</t>
    </r>
  </si>
  <si>
    <t>1990 - 1985</t>
  </si>
  <si>
    <t xml:space="preserve">Dunn, Howell Mountain Cabernet Sauvignon 'Vertical' </t>
  </si>
  <si>
    <r>
      <t xml:space="preserve">
</t>
    </r>
    <r>
      <rPr>
        <b/>
        <sz val="11"/>
        <color theme="1"/>
        <rFont val="Aptos Narrow"/>
        <family val="2"/>
        <scheme val="minor"/>
      </rPr>
      <t>Dunn, Howell Mountain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1990</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1989</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1987</t>
    </r>
    <r>
      <rPr>
        <sz val="11"/>
        <color theme="1"/>
        <rFont val="Aptos Narrow"/>
        <family val="2"/>
        <scheme val="minor"/>
      </rPr>
      <t xml:space="preserve"> (2 Bottles) </t>
    </r>
    <r>
      <rPr>
        <i/>
        <sz val="11"/>
        <color theme="1"/>
        <rFont val="Aptos Narrow"/>
        <family val="2"/>
        <scheme val="minor"/>
      </rPr>
      <t>Levels into neck, chipped wax capsules</t>
    </r>
    <r>
      <rPr>
        <sz val="11"/>
        <color theme="1"/>
        <rFont val="Aptos Narrow"/>
        <family val="2"/>
        <scheme val="minor"/>
      </rPr>
      <t xml:space="preserve">
</t>
    </r>
    <r>
      <rPr>
        <b/>
        <sz val="11"/>
        <color theme="1"/>
        <rFont val="Aptos Narrow"/>
        <family val="2"/>
        <scheme val="minor"/>
      </rPr>
      <t>1986</t>
    </r>
    <r>
      <rPr>
        <sz val="11"/>
        <color theme="1"/>
        <rFont val="Aptos Narrow"/>
        <family val="2"/>
        <scheme val="minor"/>
      </rPr>
      <t xml:space="preserve"> (1 Bottle) </t>
    </r>
    <r>
      <rPr>
        <i/>
        <sz val="11"/>
        <color theme="1"/>
        <rFont val="Aptos Narrow"/>
        <family val="2"/>
        <scheme val="minor"/>
      </rPr>
      <t>Level into neck</t>
    </r>
    <r>
      <rPr>
        <sz val="11"/>
        <color theme="1"/>
        <rFont val="Aptos Narrow"/>
        <family val="2"/>
        <scheme val="minor"/>
      </rPr>
      <t xml:space="preserve">
</t>
    </r>
    <r>
      <rPr>
        <b/>
        <sz val="11"/>
        <color theme="1"/>
        <rFont val="Aptos Narrow"/>
        <family val="2"/>
        <scheme val="minor"/>
      </rPr>
      <t>1985</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</si>
  <si>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t>Far Niente Cabernet Sauvignon</t>
  </si>
  <si>
    <r>
      <t xml:space="preserve">Napa Valley 
u.bnob, slightly oxidized capsules </t>
    </r>
    <r>
      <rPr>
        <sz val="11"/>
        <color theme="1"/>
        <rFont val="Aptos Narrow"/>
        <family val="2"/>
        <scheme val="minor"/>
      </rPr>
      <t xml:space="preserve">
</t>
    </r>
  </si>
  <si>
    <t>Oakville</t>
  </si>
  <si>
    <r>
      <t>Napa Valley 
Levels into neck, slightly oxidized capsules</t>
    </r>
    <r>
      <rPr>
        <sz val="11"/>
        <color theme="1"/>
        <rFont val="Aptos Narrow"/>
        <family val="2"/>
        <scheme val="minor"/>
      </rPr>
      <t xml:space="preserve">
</t>
    </r>
  </si>
  <si>
    <t>Freemark Abbey Cabernet Sauvignon</t>
  </si>
  <si>
    <r>
      <t>Napa Valley 
u.4bn, 2vts</t>
    </r>
    <r>
      <rPr>
        <sz val="11"/>
        <color theme="1"/>
        <rFont val="Aptos Narrow"/>
        <family val="2"/>
        <scheme val="minor"/>
      </rPr>
      <t xml:space="preserve">
</t>
    </r>
  </si>
  <si>
    <r>
      <t>Napa Valley 
u.7in, 1vts</t>
    </r>
    <r>
      <rPr>
        <sz val="11"/>
        <color theme="1"/>
        <rFont val="Aptos Narrow"/>
        <family val="2"/>
        <scheme val="minor"/>
      </rPr>
      <t xml:space="preserve">
</t>
    </r>
  </si>
  <si>
    <r>
      <t>Napa Valley 
u.jbts</t>
    </r>
    <r>
      <rPr>
        <sz val="11"/>
        <color theme="1"/>
        <rFont val="Aptos Narrow"/>
        <family val="2"/>
        <scheme val="minor"/>
      </rPr>
      <t xml:space="preserve">
</t>
    </r>
  </si>
  <si>
    <t>Freemark Abbey, Cabernet Sauvignon Bosché</t>
  </si>
  <si>
    <r>
      <t>Napa Valley
u.bn, 1 nicked label</t>
    </r>
    <r>
      <rPr>
        <sz val="11"/>
        <color theme="1"/>
        <rFont val="Aptos Narrow"/>
        <family val="2"/>
        <scheme val="minor"/>
      </rPr>
      <t xml:space="preserve">
</t>
    </r>
  </si>
  <si>
    <r>
      <t>Napa Valley
u.bn, 1 scuffed label, oxidized capsules, owc no lid</t>
    </r>
    <r>
      <rPr>
        <sz val="11"/>
        <color theme="1"/>
        <rFont val="Aptos Narrow"/>
        <family val="2"/>
        <scheme val="minor"/>
      </rPr>
      <t xml:space="preserve">
</t>
    </r>
  </si>
  <si>
    <r>
      <t>Napa Valley
u.4vts, 3ts, 2um/s, 2 creased labels</t>
    </r>
    <r>
      <rPr>
        <sz val="11"/>
        <color theme="1"/>
        <rFont val="Aptos Narrow"/>
        <family val="2"/>
        <scheme val="minor"/>
      </rPr>
      <t xml:space="preserve">
</t>
    </r>
  </si>
  <si>
    <t xml:space="preserve">Freemark Abbey, York Creek Vineyards Petite Sirah </t>
  </si>
  <si>
    <r>
      <t>Napa Valley 
Excellent levels, 1 scuffed label</t>
    </r>
    <r>
      <rPr>
        <sz val="11"/>
        <color theme="1"/>
        <rFont val="Aptos Narrow"/>
        <family val="2"/>
        <scheme val="minor"/>
      </rPr>
      <t xml:space="preserve">
</t>
    </r>
  </si>
  <si>
    <t>Freemark Abbey Petite Sirah</t>
  </si>
  <si>
    <r>
      <t>Napa Valley 
u.6x3cm, 2x3.5cm</t>
    </r>
    <r>
      <rPr>
        <sz val="11"/>
        <color theme="1"/>
        <rFont val="Aptos Narrow"/>
        <family val="2"/>
        <scheme val="minor"/>
      </rPr>
      <t xml:space="preserve">
</t>
    </r>
  </si>
  <si>
    <r>
      <t>Napa Valley 
u. 7x3.5cm, 4x4cm, 1 torn capsule</t>
    </r>
    <r>
      <rPr>
        <sz val="11"/>
        <color theme="1"/>
        <rFont val="Aptos Narrow"/>
        <family val="2"/>
        <scheme val="minor"/>
      </rPr>
      <t xml:space="preserve">
</t>
    </r>
  </si>
  <si>
    <t>1969 - 1968</t>
  </si>
  <si>
    <t xml:space="preserve">Freemark Abbey Pinot Noir 'Vertical' </t>
  </si>
  <si>
    <r>
      <t xml:space="preserve">
</t>
    </r>
    <r>
      <rPr>
        <b/>
        <sz val="11"/>
        <color theme="1"/>
        <rFont val="Aptos Narrow"/>
        <family val="2"/>
        <scheme val="minor"/>
      </rPr>
      <t xml:space="preserve">Freemark Abbey Pinot Noir </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1969</t>
    </r>
    <r>
      <rPr>
        <sz val="11"/>
        <color theme="1"/>
        <rFont val="Aptos Narrow"/>
        <family val="2"/>
        <scheme val="minor"/>
      </rPr>
      <t xml:space="preserve"> (4 Bottles) </t>
    </r>
    <r>
      <rPr>
        <i/>
        <sz val="11"/>
        <color theme="1"/>
        <rFont val="Aptos Narrow"/>
        <family val="2"/>
        <scheme val="minor"/>
      </rPr>
      <t>u.2.5cm</t>
    </r>
    <r>
      <rPr>
        <sz val="11"/>
        <color theme="1"/>
        <rFont val="Aptos Narrow"/>
        <family val="2"/>
        <scheme val="minor"/>
      </rPr>
      <t xml:space="preserve">
</t>
    </r>
    <r>
      <rPr>
        <b/>
        <sz val="11"/>
        <color theme="1"/>
        <rFont val="Aptos Narrow"/>
        <family val="2"/>
        <scheme val="minor"/>
      </rPr>
      <t>1968</t>
    </r>
    <r>
      <rPr>
        <sz val="11"/>
        <color theme="1"/>
        <rFont val="Aptos Narrow"/>
        <family val="2"/>
        <scheme val="minor"/>
      </rPr>
      <t xml:space="preserve"> (1 Bottle) </t>
    </r>
    <r>
      <rPr>
        <i/>
        <sz val="11"/>
        <color theme="1"/>
        <rFont val="Aptos Narrow"/>
        <family val="2"/>
        <scheme val="minor"/>
      </rPr>
      <t>u.2.5cm</t>
    </r>
    <r>
      <rPr>
        <sz val="11"/>
        <color theme="1"/>
        <rFont val="Aptos Narrow"/>
        <family val="2"/>
        <scheme val="minor"/>
      </rPr>
      <t xml:space="preserve">
</t>
    </r>
  </si>
  <si>
    <t xml:space="preserve">Gemello, 'Gemello's Selection' Cabernet Sauvignon </t>
  </si>
  <si>
    <r>
      <t>Santa Cruz Mountains</t>
    </r>
    <r>
      <rPr>
        <sz val="11"/>
        <color theme="1"/>
        <rFont val="Aptos Narrow"/>
        <family val="2"/>
        <scheme val="minor"/>
      </rPr>
      <t xml:space="preserve">
</t>
    </r>
    <r>
      <rPr>
        <i/>
        <sz val="11"/>
        <color theme="1"/>
        <rFont val="Aptos Narrow"/>
        <family val="2"/>
        <scheme val="minor"/>
      </rPr>
      <t>u.9bnob, 1us</t>
    </r>
    <r>
      <rPr>
        <sz val="11"/>
        <color theme="1"/>
        <rFont val="Aptos Narrow"/>
        <family val="2"/>
        <scheme val="minor"/>
      </rPr>
      <t xml:space="preserve">
</t>
    </r>
  </si>
  <si>
    <t>(cn) - (cc)</t>
  </si>
  <si>
    <r>
      <t>Santa Cruz Mountains</t>
    </r>
    <r>
      <rPr>
        <sz val="11"/>
        <color theme="1"/>
        <rFont val="Aptos Narrow"/>
        <family val="2"/>
        <scheme val="minor"/>
      </rPr>
      <t xml:space="preserve">
</t>
    </r>
    <r>
      <rPr>
        <i/>
        <sz val="11"/>
        <color theme="1"/>
        <rFont val="Aptos Narrow"/>
        <family val="2"/>
        <scheme val="minor"/>
      </rPr>
      <t>u.7bnob, 2vts, 1 slightly stained label</t>
    </r>
    <r>
      <rPr>
        <sz val="11"/>
        <color theme="1"/>
        <rFont val="Aptos Narrow"/>
        <family val="2"/>
        <scheme val="minor"/>
      </rPr>
      <t xml:space="preserve">
</t>
    </r>
  </si>
  <si>
    <t>Santa Cruz</t>
  </si>
  <si>
    <t>1970 - NV</t>
  </si>
  <si>
    <t xml:space="preserve">Mixed Gemello </t>
  </si>
  <si>
    <r>
      <t xml:space="preserve">
</t>
    </r>
    <r>
      <rPr>
        <b/>
        <sz val="11"/>
        <color theme="1"/>
        <rFont val="Aptos Narrow"/>
        <family val="2"/>
        <scheme val="minor"/>
      </rPr>
      <t>Gemello, 'Gemello's Selection' Cabernet Sauvignon NV</t>
    </r>
    <r>
      <rPr>
        <sz val="11"/>
        <color theme="1"/>
        <rFont val="Aptos Narrow"/>
        <family val="2"/>
        <scheme val="minor"/>
      </rPr>
      <t xml:space="preserve"> (2 Bottles)
</t>
    </r>
    <r>
      <rPr>
        <i/>
        <sz val="11"/>
        <color theme="1"/>
        <rFont val="Aptos Narrow"/>
        <family val="2"/>
        <scheme val="minor"/>
      </rPr>
      <t>u.ts</t>
    </r>
    <r>
      <rPr>
        <sz val="11"/>
        <color theme="1"/>
        <rFont val="Aptos Narrow"/>
        <family val="2"/>
        <scheme val="minor"/>
      </rPr>
      <t xml:space="preserve">
</t>
    </r>
    <r>
      <rPr>
        <b/>
        <sz val="11"/>
        <color theme="1"/>
        <rFont val="Aptos Narrow"/>
        <family val="2"/>
        <scheme val="minor"/>
      </rPr>
      <t>Gemello, Lot 2 35th Anniversary Petite Sirah NV</t>
    </r>
    <r>
      <rPr>
        <sz val="11"/>
        <color theme="1"/>
        <rFont val="Aptos Narrow"/>
        <family val="2"/>
        <scheme val="minor"/>
      </rPr>
      <t xml:space="preserve"> (6 Bottles)
</t>
    </r>
    <r>
      <rPr>
        <i/>
        <sz val="11"/>
        <color theme="1"/>
        <rFont val="Aptos Narrow"/>
        <family val="2"/>
        <scheme val="minor"/>
      </rPr>
      <t>u.4x3cm, 2x4cm</t>
    </r>
    <r>
      <rPr>
        <sz val="11"/>
        <color theme="1"/>
        <rFont val="Aptos Narrow"/>
        <family val="2"/>
        <scheme val="minor"/>
      </rPr>
      <t xml:space="preserve">
</t>
    </r>
    <r>
      <rPr>
        <b/>
        <sz val="11"/>
        <color theme="1"/>
        <rFont val="Aptos Narrow"/>
        <family val="2"/>
        <scheme val="minor"/>
      </rPr>
      <t>Gemello, 'Gemello's Selection' Cabernet Sauvignon 1970</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</si>
  <si>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t>Groth, Reserve Cabernet Sauvignon</t>
  </si>
  <si>
    <r>
      <t>Napa Valley 
u.2bn, 6ts</t>
    </r>
    <r>
      <rPr>
        <sz val="11"/>
        <color theme="1"/>
        <rFont val="Aptos Narrow"/>
        <family val="2"/>
        <scheme val="minor"/>
      </rPr>
      <t xml:space="preserve">
</t>
    </r>
  </si>
  <si>
    <t>(cn,oc) - (cn)</t>
  </si>
  <si>
    <t xml:space="preserve"> (2oc) - (oc)</t>
  </si>
  <si>
    <t>Hafner, Cabernet Sauvignon</t>
  </si>
  <si>
    <r>
      <t>Alexander Valley</t>
    </r>
    <r>
      <rPr>
        <sz val="11"/>
        <color theme="1"/>
        <rFont val="Aptos Narrow"/>
        <family val="2"/>
        <scheme val="minor"/>
      </rPr>
      <t xml:space="preserve">
</t>
    </r>
    <r>
      <rPr>
        <i/>
        <sz val="11"/>
        <color theme="1"/>
        <rFont val="Aptos Narrow"/>
        <family val="2"/>
        <scheme val="minor"/>
      </rPr>
      <t xml:space="preserve">u.12bnob, 10bn
</t>
    </r>
    <r>
      <rPr>
        <sz val="11"/>
        <color theme="1"/>
        <rFont val="Aptos Narrow"/>
        <family val="2"/>
        <scheme val="minor"/>
      </rPr>
      <t xml:space="preserve">
</t>
    </r>
  </si>
  <si>
    <t>Alexander Valley</t>
  </si>
  <si>
    <t>Heitz Cellar, Bella Oaks Vineyard Cabernet Sauvignon</t>
  </si>
  <si>
    <r>
      <t>Napa Valley
u.bnob, heavily corroded capsules disintegrating</t>
    </r>
    <r>
      <rPr>
        <sz val="11"/>
        <color theme="1"/>
        <rFont val="Aptos Narrow"/>
        <family val="2"/>
        <scheme val="minor"/>
      </rPr>
      <t xml:space="preserve">
</t>
    </r>
  </si>
  <si>
    <r>
      <t>Napa Valley
u.bnob, 2 heavily corroded capsules disintegrating</t>
    </r>
    <r>
      <rPr>
        <sz val="11"/>
        <color theme="1"/>
        <rFont val="Aptos Narrow"/>
        <family val="2"/>
        <scheme val="minor"/>
      </rPr>
      <t xml:space="preserve">
</t>
    </r>
  </si>
  <si>
    <t>Heitz Cellar, Martha's Vineyard Cabernet Sauvignon</t>
  </si>
  <si>
    <r>
      <t>Napa Valley 
Slightly bin-soiled and scuffed labels, torn back labels</t>
    </r>
    <r>
      <rPr>
        <sz val="11"/>
        <color theme="1"/>
        <rFont val="Aptos Narrow"/>
        <family val="2"/>
        <scheme val="minor"/>
      </rPr>
      <t xml:space="preserve">
</t>
    </r>
  </si>
  <si>
    <r>
      <t xml:space="preserve">Napa Valley </t>
    </r>
    <r>
      <rPr>
        <sz val="11"/>
        <color theme="1"/>
        <rFont val="Aptos Narrow"/>
        <family val="2"/>
        <scheme val="minor"/>
      </rPr>
      <t xml:space="preserve">
</t>
    </r>
  </si>
  <si>
    <r>
      <t>Napa Valley 
u.bnob</t>
    </r>
    <r>
      <rPr>
        <sz val="11"/>
        <color theme="1"/>
        <rFont val="Aptos Narrow"/>
        <family val="2"/>
        <scheme val="minor"/>
      </rPr>
      <t xml:space="preserve">
</t>
    </r>
  </si>
  <si>
    <t>1990 - 1986</t>
  </si>
  <si>
    <t xml:space="preserve">Heitz Cellar, Martha's Vineyard Cabernet Sauvignon 'Vertical' </t>
  </si>
  <si>
    <r>
      <t xml:space="preserve">
</t>
    </r>
    <r>
      <rPr>
        <b/>
        <sz val="11"/>
        <color theme="1"/>
        <rFont val="Aptos Narrow"/>
        <family val="2"/>
        <scheme val="minor"/>
      </rPr>
      <t>Heitz Cellar, Martha's Vineyard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1990</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1986</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</si>
  <si>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r>
      <t>Napa Valley</t>
    </r>
    <r>
      <rPr>
        <sz val="11"/>
        <color theme="1"/>
        <rFont val="Aptos Narrow"/>
        <family val="2"/>
        <scheme val="minor"/>
      </rPr>
      <t xml:space="preserve">
u.bn
</t>
    </r>
  </si>
  <si>
    <r>
      <t>Napa Valley 
u.10bn, 2vts</t>
    </r>
    <r>
      <rPr>
        <sz val="11"/>
        <color theme="1"/>
        <rFont val="Aptos Narrow"/>
        <family val="2"/>
        <scheme val="minor"/>
      </rPr>
      <t xml:space="preserve">
</t>
    </r>
  </si>
  <si>
    <r>
      <t>Napa Valley 
u.9bn, 2vts, 1ms</t>
    </r>
    <r>
      <rPr>
        <sz val="11"/>
        <color theme="1"/>
        <rFont val="Aptos Narrow"/>
        <family val="2"/>
        <scheme val="minor"/>
      </rPr>
      <t xml:space="preserve">
</t>
    </r>
  </si>
  <si>
    <t>Magnum (150cl)</t>
  </si>
  <si>
    <r>
      <t>Napa Valley 
Level into neck, worn capsule</t>
    </r>
    <r>
      <rPr>
        <sz val="11"/>
        <color theme="1"/>
        <rFont val="Aptos Narrow"/>
        <family val="2"/>
        <scheme val="minor"/>
      </rPr>
      <t xml:space="preserve">
</t>
    </r>
  </si>
  <si>
    <r>
      <t>Napa Valley 
u.8bn, 3vts</t>
    </r>
    <r>
      <rPr>
        <sz val="11"/>
        <color theme="1"/>
        <rFont val="Aptos Narrow"/>
        <family val="2"/>
        <scheme val="minor"/>
      </rPr>
      <t xml:space="preserve">
</t>
    </r>
  </si>
  <si>
    <r>
      <t>Napa Valley 
u.9bn, 3vts</t>
    </r>
    <r>
      <rPr>
        <sz val="11"/>
        <color theme="1"/>
        <rFont val="Aptos Narrow"/>
        <family val="2"/>
        <scheme val="minor"/>
      </rPr>
      <t xml:space="preserve">
</t>
    </r>
  </si>
  <si>
    <r>
      <t>Napa Valley 
u. 9bn, 3vts, heavily corroded capsules, 2 torn</t>
    </r>
    <r>
      <rPr>
        <sz val="11"/>
        <color theme="1"/>
        <rFont val="Aptos Narrow"/>
        <family val="2"/>
        <scheme val="minor"/>
      </rPr>
      <t xml:space="preserve">
</t>
    </r>
  </si>
  <si>
    <r>
      <t>Napa Valley 
u.tsob</t>
    </r>
    <r>
      <rPr>
        <sz val="11"/>
        <color theme="1"/>
        <rFont val="Aptos Narrow"/>
        <family val="2"/>
        <scheme val="minor"/>
      </rPr>
      <t xml:space="preserve">
</t>
    </r>
  </si>
  <si>
    <r>
      <t>Napa Valley 
u.8bn, 4vts</t>
    </r>
    <r>
      <rPr>
        <sz val="11"/>
        <color theme="1"/>
        <rFont val="Aptos Narrow"/>
        <family val="2"/>
        <scheme val="minor"/>
      </rPr>
      <t xml:space="preserve">
</t>
    </r>
  </si>
  <si>
    <r>
      <t>Napa Valley 
u.11 bnob, 1vts</t>
    </r>
    <r>
      <rPr>
        <sz val="11"/>
        <color theme="1"/>
        <rFont val="Aptos Narrow"/>
        <family val="2"/>
        <scheme val="minor"/>
      </rPr>
      <t xml:space="preserve">
</t>
    </r>
  </si>
  <si>
    <r>
      <t>Napa Valley 
u.11bn,1vts damp affected OC</t>
    </r>
    <r>
      <rPr>
        <sz val="11"/>
        <color theme="1"/>
        <rFont val="Aptos Narrow"/>
        <family val="2"/>
        <scheme val="minor"/>
      </rPr>
      <t xml:space="preserve">
</t>
    </r>
  </si>
  <si>
    <r>
      <t>Napa Valley 
u.2bn, 3ts</t>
    </r>
    <r>
      <rPr>
        <sz val="11"/>
        <color theme="1"/>
        <rFont val="Aptos Narrow"/>
        <family val="2"/>
        <scheme val="minor"/>
      </rPr>
      <t xml:space="preserve">
</t>
    </r>
  </si>
  <si>
    <r>
      <t>Napa Valley 
u.7bn, 5vts</t>
    </r>
    <r>
      <rPr>
        <sz val="11"/>
        <color theme="1"/>
        <rFont val="Aptos Narrow"/>
        <family val="2"/>
        <scheme val="minor"/>
      </rPr>
      <t xml:space="preserve">
</t>
    </r>
  </si>
  <si>
    <r>
      <t>Napa Valley 
u.4ts, 2jbts,1us, 1um/s, slightly bin-soiled labels, 1 nicked, 1 worn capsule</t>
    </r>
    <r>
      <rPr>
        <sz val="11"/>
        <color theme="1"/>
        <rFont val="Aptos Narrow"/>
        <family val="2"/>
        <scheme val="minor"/>
      </rPr>
      <t xml:space="preserve">
</t>
    </r>
  </si>
  <si>
    <r>
      <t>Napa Valley 
u.1ts, 2jbts</t>
    </r>
    <r>
      <rPr>
        <sz val="11"/>
        <color theme="1"/>
        <rFont val="Aptos Narrow"/>
        <family val="2"/>
        <scheme val="minor"/>
      </rPr>
      <t xml:space="preserve">
</t>
    </r>
  </si>
  <si>
    <t>Heitz Cellar, Trailside Vineyard Cabernet Sauvignon</t>
  </si>
  <si>
    <t>Heitz Cellar, Chardonnay Cellar Selection</t>
  </si>
  <si>
    <r>
      <t>Napa Valley
Excellent levels</t>
    </r>
    <r>
      <rPr>
        <sz val="11"/>
        <color theme="1"/>
        <rFont val="Aptos Narrow"/>
        <family val="2"/>
        <scheme val="minor"/>
      </rPr>
      <t xml:space="preserve">
</t>
    </r>
  </si>
  <si>
    <t>Inglenook, Reserve Cask Cabernet Sauvignon</t>
  </si>
  <si>
    <r>
      <t>Napa Valley
u.14bn, 1vts</t>
    </r>
    <r>
      <rPr>
        <sz val="11"/>
        <color theme="1"/>
        <rFont val="Aptos Narrow"/>
        <family val="2"/>
        <scheme val="minor"/>
      </rPr>
      <t xml:space="preserve">
</t>
    </r>
  </si>
  <si>
    <t>Inglenook, Cask H-12 Cabernet Sauvignon</t>
  </si>
  <si>
    <r>
      <t>Napa Valley
u.6bnob, 1vts, 1jbts</t>
    </r>
    <r>
      <rPr>
        <sz val="11"/>
        <color theme="1"/>
        <rFont val="Aptos Narrow"/>
        <family val="2"/>
        <scheme val="minor"/>
      </rPr>
      <t xml:space="preserve">
</t>
    </r>
  </si>
  <si>
    <t>Inglenook, Cask H-11 Cabernet Sauvignon</t>
  </si>
  <si>
    <t>1967 - 1965</t>
  </si>
  <si>
    <t xml:space="preserve">Mixed Inglenook </t>
  </si>
  <si>
    <r>
      <t xml:space="preserve">
</t>
    </r>
    <r>
      <rPr>
        <b/>
        <sz val="11"/>
        <color theme="1"/>
        <rFont val="Aptos Narrow"/>
        <family val="2"/>
        <scheme val="minor"/>
      </rPr>
      <t>Inglenook Cabernet Sauvignon 1967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Inglenook, Cask F-29 Cabernet Sauvignon 1966</t>
    </r>
    <r>
      <rPr>
        <sz val="11"/>
        <color theme="1"/>
        <rFont val="Aptos Narrow"/>
        <family val="2"/>
        <scheme val="minor"/>
      </rPr>
      <t xml:space="preserve"> (1 Bottle)
</t>
    </r>
    <r>
      <rPr>
        <i/>
        <sz val="11"/>
        <color theme="1"/>
        <rFont val="Aptos Narrow"/>
        <family val="2"/>
        <scheme val="minor"/>
      </rPr>
      <t>u.ts</t>
    </r>
    <r>
      <rPr>
        <sz val="11"/>
        <color theme="1"/>
        <rFont val="Aptos Narrow"/>
        <family val="2"/>
        <scheme val="minor"/>
      </rPr>
      <t xml:space="preserve">
</t>
    </r>
    <r>
      <rPr>
        <b/>
        <sz val="11"/>
        <color theme="1"/>
        <rFont val="Aptos Narrow"/>
        <family val="2"/>
        <scheme val="minor"/>
      </rPr>
      <t>Inglenook, Cask G-25 Cabernet Sauvignon 1965</t>
    </r>
    <r>
      <rPr>
        <sz val="11"/>
        <color theme="1"/>
        <rFont val="Aptos Narrow"/>
        <family val="2"/>
        <scheme val="minor"/>
      </rPr>
      <t xml:space="preserve"> (2 Bottles)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Inglenook Cabernet Sauvignon 1965</t>
    </r>
    <r>
      <rPr>
        <sz val="11"/>
        <color theme="1"/>
        <rFont val="Aptos Narrow"/>
        <family val="2"/>
        <scheme val="minor"/>
      </rPr>
      <t xml:space="preserve"> (1 Bottle)
</t>
    </r>
    <r>
      <rPr>
        <i/>
        <sz val="11"/>
        <color theme="1"/>
        <rFont val="Aptos Narrow"/>
        <family val="2"/>
        <scheme val="minor"/>
      </rPr>
      <t>u.vts</t>
    </r>
    <r>
      <rPr>
        <sz val="11"/>
        <color theme="1"/>
        <rFont val="Aptos Narrow"/>
        <family val="2"/>
        <scheme val="minor"/>
      </rPr>
      <t xml:space="preserve">
</t>
    </r>
  </si>
  <si>
    <t>Inglenook, Cask G-24 Cabernet Sauvignon</t>
  </si>
  <si>
    <r>
      <t>Napa Valley 
u.2ts, 1us</t>
    </r>
    <r>
      <rPr>
        <sz val="11"/>
        <color theme="1"/>
        <rFont val="Aptos Narrow"/>
        <family val="2"/>
        <scheme val="minor"/>
      </rPr>
      <t xml:space="preserve">
</t>
    </r>
  </si>
  <si>
    <t>J. Pedroncelli, Private Stock Cabernet Sauvignon</t>
  </si>
  <si>
    <r>
      <t>Sonoma County
u.ts</t>
    </r>
    <r>
      <rPr>
        <sz val="11"/>
        <color theme="1"/>
        <rFont val="Aptos Narrow"/>
        <family val="2"/>
        <scheme val="minor"/>
      </rPr>
      <t xml:space="preserve">
</t>
    </r>
  </si>
  <si>
    <t>Joseph Phelps, Insignia</t>
  </si>
  <si>
    <r>
      <t>Napa Valley
u.1in, 3bn</t>
    </r>
    <r>
      <rPr>
        <sz val="11"/>
        <color theme="1"/>
        <rFont val="Aptos Narrow"/>
        <family val="2"/>
        <scheme val="minor"/>
      </rPr>
      <t xml:space="preserve">
</t>
    </r>
  </si>
  <si>
    <r>
      <t>Napa Valley
u.bnob, slighlty bin-soiled labels, slightly oxidized and nicked capsules</t>
    </r>
    <r>
      <rPr>
        <sz val="11"/>
        <color theme="1"/>
        <rFont val="Aptos Narrow"/>
        <family val="2"/>
        <scheme val="minor"/>
      </rPr>
      <t xml:space="preserve">
</t>
    </r>
  </si>
  <si>
    <r>
      <t>Napa Valley
u.bn, 1 nicked label, 1 nicked capsule</t>
    </r>
    <r>
      <rPr>
        <sz val="11"/>
        <color theme="1"/>
        <rFont val="Aptos Narrow"/>
        <family val="2"/>
        <scheme val="minor"/>
      </rPr>
      <t xml:space="preserve">
</t>
    </r>
  </si>
  <si>
    <r>
      <t>Napa Valley
u.2ts, 3us, 2um/s, 1 wine stained label, 1 creased capsule, sos</t>
    </r>
    <r>
      <rPr>
        <sz val="11"/>
        <color theme="1"/>
        <rFont val="Aptos Narrow"/>
        <family val="2"/>
        <scheme val="minor"/>
      </rPr>
      <t xml:space="preserve">
</t>
    </r>
  </si>
  <si>
    <t>Joseph Phelps, Eisele Vineyard Cabernet Sauvignon</t>
  </si>
  <si>
    <r>
      <t>Napa Valley
u.4bn, 2jbts, 1 torn label</t>
    </r>
    <r>
      <rPr>
        <sz val="11"/>
        <color theme="1"/>
        <rFont val="Aptos Narrow"/>
        <family val="2"/>
        <scheme val="minor"/>
      </rPr>
      <t xml:space="preserve">
</t>
    </r>
  </si>
  <si>
    <t>Joseph Phelps, Backus Vineyard Cabernet Sauvignon</t>
  </si>
  <si>
    <r>
      <t>Napa Valley
u. bnob, slightly bin-soiled labels, corroded capsules</t>
    </r>
    <r>
      <rPr>
        <sz val="11"/>
        <color theme="1"/>
        <rFont val="Aptos Narrow"/>
        <family val="2"/>
        <scheme val="minor"/>
      </rPr>
      <t xml:space="preserve">
</t>
    </r>
  </si>
  <si>
    <r>
      <t>Napa Valley
u.5bn,2vts</t>
    </r>
    <r>
      <rPr>
        <sz val="11"/>
        <color theme="1"/>
        <rFont val="Aptos Narrow"/>
        <family val="2"/>
        <scheme val="minor"/>
      </rPr>
      <t xml:space="preserve">
</t>
    </r>
  </si>
  <si>
    <t>Joseph Phelps, Vin du Mistral</t>
  </si>
  <si>
    <r>
      <t>Napa Valley
u.10x3cm or better, 1x4cm, 1x5cm</t>
    </r>
    <r>
      <rPr>
        <sz val="11"/>
        <color theme="1"/>
        <rFont val="Aptos Narrow"/>
        <family val="2"/>
        <scheme val="minor"/>
      </rPr>
      <t xml:space="preserve">
</t>
    </r>
  </si>
  <si>
    <t>Joseph Swan Vineyards, Pinot Noir</t>
  </si>
  <si>
    <r>
      <t>Sonoma County
u.2.5cm, scuffed labels</t>
    </r>
    <r>
      <rPr>
        <sz val="11"/>
        <color theme="1"/>
        <rFont val="Aptos Narrow"/>
        <family val="2"/>
        <scheme val="minor"/>
      </rPr>
      <t xml:space="preserve">
</t>
    </r>
  </si>
  <si>
    <t>Joseph Phelps Syrah</t>
  </si>
  <si>
    <r>
      <t>Napa Valley
u. 2x3cm, 2x3.5cm, 2x4cm, 3sos</t>
    </r>
    <r>
      <rPr>
        <sz val="11"/>
        <color theme="1"/>
        <rFont val="Aptos Narrow"/>
        <family val="2"/>
        <scheme val="minor"/>
      </rPr>
      <t xml:space="preserve">
</t>
    </r>
  </si>
  <si>
    <t>Joseph Swan Vineyards Zinfandel</t>
  </si>
  <si>
    <r>
      <t>Sonoma County
u.bn</t>
    </r>
    <r>
      <rPr>
        <sz val="11"/>
        <color theme="1"/>
        <rFont val="Aptos Narrow"/>
        <family val="2"/>
        <scheme val="minor"/>
      </rPr>
      <t xml:space="preserve">
</t>
    </r>
  </si>
  <si>
    <t xml:space="preserve"> 1974 - 1969</t>
  </si>
  <si>
    <t>Mixed Joseph Swan Vineyards</t>
  </si>
  <si>
    <r>
      <t xml:space="preserve">
</t>
    </r>
    <r>
      <rPr>
        <b/>
        <sz val="11"/>
        <color theme="1"/>
        <rFont val="Aptos Narrow"/>
        <family val="2"/>
        <scheme val="minor"/>
      </rPr>
      <t>Joseph Swan Vineyards Zinfandel 1974</t>
    </r>
    <r>
      <rPr>
        <sz val="11"/>
        <color theme="1"/>
        <rFont val="Aptos Narrow"/>
        <family val="2"/>
        <scheme val="minor"/>
      </rPr>
      <t xml:space="preserve"> (2 Bottles)
</t>
    </r>
    <r>
      <rPr>
        <i/>
        <sz val="11"/>
        <color theme="1"/>
        <rFont val="Aptos Narrow"/>
        <family val="2"/>
        <scheme val="minor"/>
      </rPr>
      <t>u.1ts, 1ms</t>
    </r>
    <r>
      <rPr>
        <sz val="11"/>
        <color theme="1"/>
        <rFont val="Aptos Narrow"/>
        <family val="2"/>
        <scheme val="minor"/>
      </rPr>
      <t xml:space="preserve">
</t>
    </r>
    <r>
      <rPr>
        <b/>
        <sz val="11"/>
        <color theme="1"/>
        <rFont val="Aptos Narrow"/>
        <family val="2"/>
        <scheme val="minor"/>
      </rPr>
      <t>Joseph Swan Vineyards Zinfandel 1973</t>
    </r>
    <r>
      <rPr>
        <sz val="11"/>
        <color theme="1"/>
        <rFont val="Aptos Narrow"/>
        <family val="2"/>
        <scheme val="minor"/>
      </rPr>
      <t xml:space="preserve"> (2 Bottles)
</t>
    </r>
    <r>
      <rPr>
        <i/>
        <sz val="11"/>
        <color theme="1"/>
        <rFont val="Aptos Narrow"/>
        <family val="2"/>
        <scheme val="minor"/>
      </rPr>
      <t>u.1us, 1um/s</t>
    </r>
    <r>
      <rPr>
        <sz val="11"/>
        <color theme="1"/>
        <rFont val="Aptos Narrow"/>
        <family val="2"/>
        <scheme val="minor"/>
      </rPr>
      <t xml:space="preserve">
</t>
    </r>
    <r>
      <rPr>
        <b/>
        <sz val="11"/>
        <color theme="1"/>
        <rFont val="Aptos Narrow"/>
        <family val="2"/>
        <scheme val="minor"/>
      </rPr>
      <t>Joseph Swan Vineyards, Lot #2 Zinfandel 1972</t>
    </r>
    <r>
      <rPr>
        <sz val="11"/>
        <color theme="1"/>
        <rFont val="Aptos Narrow"/>
        <family val="2"/>
        <scheme val="minor"/>
      </rPr>
      <t xml:space="preserve"> (1 Bottle)
</t>
    </r>
    <r>
      <rPr>
        <i/>
        <sz val="11"/>
        <color theme="1"/>
        <rFont val="Aptos Narrow"/>
        <family val="2"/>
        <scheme val="minor"/>
      </rPr>
      <t>u.ls</t>
    </r>
    <r>
      <rPr>
        <sz val="11"/>
        <color theme="1"/>
        <rFont val="Aptos Narrow"/>
        <family val="2"/>
        <scheme val="minor"/>
      </rPr>
      <t xml:space="preserve">
</t>
    </r>
    <r>
      <rPr>
        <b/>
        <sz val="11"/>
        <color theme="1"/>
        <rFont val="Aptos Narrow"/>
        <family val="2"/>
        <scheme val="minor"/>
      </rPr>
      <t>Joseph Swan Vineyards Zinfandel 1971</t>
    </r>
    <r>
      <rPr>
        <sz val="11"/>
        <color theme="1"/>
        <rFont val="Aptos Narrow"/>
        <family val="2"/>
        <scheme val="minor"/>
      </rPr>
      <t xml:space="preserve"> (1 Bottle)
</t>
    </r>
    <r>
      <rPr>
        <i/>
        <sz val="11"/>
        <color theme="1"/>
        <rFont val="Aptos Narrow"/>
        <family val="2"/>
        <scheme val="minor"/>
      </rPr>
      <t>u.bn, corroded capsule</t>
    </r>
    <r>
      <rPr>
        <sz val="11"/>
        <color theme="1"/>
        <rFont val="Aptos Narrow"/>
        <family val="2"/>
        <scheme val="minor"/>
      </rPr>
      <t xml:space="preserve">
</t>
    </r>
    <r>
      <rPr>
        <b/>
        <sz val="11"/>
        <color theme="1"/>
        <rFont val="Aptos Narrow"/>
        <family val="2"/>
        <scheme val="minor"/>
      </rPr>
      <t>Joseph Swan Vineyards, Lot #2 Zinfandel 1969</t>
    </r>
    <r>
      <rPr>
        <sz val="11"/>
        <color theme="1"/>
        <rFont val="Aptos Narrow"/>
        <family val="2"/>
        <scheme val="minor"/>
      </rPr>
      <t xml:space="preserve"> (3 Bottles)
</t>
    </r>
    <r>
      <rPr>
        <i/>
        <sz val="11"/>
        <color theme="1"/>
        <rFont val="Aptos Narrow"/>
        <family val="2"/>
        <scheme val="minor"/>
      </rPr>
      <t>u.1um/s, 1ms, 1ls</t>
    </r>
    <r>
      <rPr>
        <sz val="11"/>
        <color theme="1"/>
        <rFont val="Aptos Narrow"/>
        <family val="2"/>
        <scheme val="minor"/>
      </rPr>
      <t xml:space="preserve">
</t>
    </r>
  </si>
  <si>
    <t>Louis Martini, Cabernet Sauvignon Special Selection Lot 4</t>
  </si>
  <si>
    <r>
      <t>Napa Valley
u.5bn, 2vts</t>
    </r>
    <r>
      <rPr>
        <sz val="11"/>
        <color theme="1"/>
        <rFont val="Aptos Narrow"/>
        <family val="2"/>
        <scheme val="minor"/>
      </rPr>
      <t xml:space="preserve">
</t>
    </r>
  </si>
  <si>
    <t xml:space="preserve"> 1968 - 1964</t>
  </si>
  <si>
    <t>Mixed Louis Martini</t>
  </si>
  <si>
    <r>
      <t xml:space="preserve">
</t>
    </r>
    <r>
      <rPr>
        <b/>
        <sz val="11"/>
        <color theme="1"/>
        <rFont val="Aptos Narrow"/>
        <family val="2"/>
        <scheme val="minor"/>
      </rPr>
      <t>Louis Martini, Mountain Cabernet Sauvignon 1968</t>
    </r>
    <r>
      <rPr>
        <sz val="11"/>
        <color theme="1"/>
        <rFont val="Aptos Narrow"/>
        <family val="2"/>
        <scheme val="minor"/>
      </rPr>
      <t xml:space="preserve"> (4 Bottles)
</t>
    </r>
    <r>
      <rPr>
        <i/>
        <sz val="11"/>
        <color theme="1"/>
        <rFont val="Aptos Narrow"/>
        <family val="2"/>
        <scheme val="minor"/>
      </rPr>
      <t>u.tsob</t>
    </r>
    <r>
      <rPr>
        <sz val="11"/>
        <color theme="1"/>
        <rFont val="Aptos Narrow"/>
        <family val="2"/>
        <scheme val="minor"/>
      </rPr>
      <t xml:space="preserve">
</t>
    </r>
    <r>
      <rPr>
        <b/>
        <sz val="11"/>
        <color theme="1"/>
        <rFont val="Aptos Narrow"/>
        <family val="2"/>
        <scheme val="minor"/>
      </rPr>
      <t xml:space="preserve">Louis Martini, Cabernet Sauvignon Special Selection 1968 Lot no. 1 </t>
    </r>
    <r>
      <rPr>
        <sz val="11"/>
        <color theme="1"/>
        <rFont val="Aptos Narrow"/>
        <family val="2"/>
        <scheme val="minor"/>
      </rPr>
      <t xml:space="preserve">(1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Louis Martini, Cabernet Sauvignon Special Selection 1964</t>
    </r>
    <r>
      <rPr>
        <sz val="11"/>
        <color theme="1"/>
        <rFont val="Aptos Narrow"/>
        <family val="2"/>
        <scheme val="minor"/>
      </rPr>
      <t xml:space="preserve"> (2 Bottles)
</t>
    </r>
    <r>
      <rPr>
        <i/>
        <sz val="11"/>
        <color theme="1"/>
        <rFont val="Aptos Narrow"/>
        <family val="2"/>
        <scheme val="minor"/>
      </rPr>
      <t>u.1bn, 1vts</t>
    </r>
    <r>
      <rPr>
        <sz val="11"/>
        <color theme="1"/>
        <rFont val="Aptos Narrow"/>
        <family val="2"/>
        <scheme val="minor"/>
      </rPr>
      <t xml:space="preserve">
</t>
    </r>
  </si>
  <si>
    <t>1968 - 1961</t>
  </si>
  <si>
    <t xml:space="preserve">Mixed Louis Martini Barbera </t>
  </si>
  <si>
    <r>
      <t xml:space="preserve">
</t>
    </r>
    <r>
      <rPr>
        <b/>
        <sz val="11"/>
        <color theme="1"/>
        <rFont val="Aptos Narrow"/>
        <family val="2"/>
        <scheme val="minor"/>
      </rPr>
      <t>Louis Martini, Mountain Barbera</t>
    </r>
    <r>
      <rPr>
        <sz val="11"/>
        <color theme="1"/>
        <rFont val="Aptos Narrow"/>
        <family val="2"/>
        <scheme val="minor"/>
      </rPr>
      <t xml:space="preserve">
</t>
    </r>
    <r>
      <rPr>
        <b/>
        <sz val="11"/>
        <color theme="1"/>
        <rFont val="Aptos Narrow"/>
        <family val="2"/>
        <scheme val="minor"/>
      </rPr>
      <t>1968</t>
    </r>
    <r>
      <rPr>
        <sz val="11"/>
        <color theme="1"/>
        <rFont val="Aptos Narrow"/>
        <family val="2"/>
        <scheme val="minor"/>
      </rPr>
      <t xml:space="preserve"> (3 Bottles)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1966</t>
    </r>
    <r>
      <rPr>
        <sz val="11"/>
        <color theme="1"/>
        <rFont val="Aptos Narrow"/>
        <family val="2"/>
        <scheme val="minor"/>
      </rPr>
      <t xml:space="preserve"> (4 Bottles)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 xml:space="preserve">Louis Martini, Mountain Barbera Private Reserve 1961 </t>
    </r>
    <r>
      <rPr>
        <sz val="11"/>
        <color theme="1"/>
        <rFont val="Aptos Narrow"/>
        <family val="2"/>
        <scheme val="minor"/>
      </rPr>
      <t xml:space="preserve">(3 bottles)
</t>
    </r>
    <r>
      <rPr>
        <i/>
        <sz val="11"/>
        <color theme="1"/>
        <rFont val="Aptos Narrow"/>
        <family val="2"/>
        <scheme val="minor"/>
      </rPr>
      <t>u.bn</t>
    </r>
    <r>
      <rPr>
        <sz val="11"/>
        <color theme="1"/>
        <rFont val="Aptos Narrow"/>
        <family val="2"/>
        <scheme val="minor"/>
      </rPr>
      <t xml:space="preserve">
</t>
    </r>
  </si>
  <si>
    <t>La Jota Vineyard, Howell Mountain Cabernet Sauvignon</t>
  </si>
  <si>
    <r>
      <t xml:space="preserve">Napa Valley </t>
    </r>
    <r>
      <rPr>
        <sz val="11"/>
        <color theme="1"/>
        <rFont val="Aptos Narrow"/>
        <family val="2"/>
        <scheme val="minor"/>
      </rPr>
      <t xml:space="preserve">
</t>
    </r>
    <r>
      <rPr>
        <i/>
        <sz val="11"/>
        <color theme="1"/>
        <rFont val="Aptos Narrow"/>
        <family val="2"/>
        <scheme val="minor"/>
      </rPr>
      <t xml:space="preserve">u.17bn, 1vts </t>
    </r>
    <r>
      <rPr>
        <sz val="11"/>
        <color theme="1"/>
        <rFont val="Aptos Narrow"/>
        <family val="2"/>
        <scheme val="minor"/>
      </rPr>
      <t xml:space="preserve">
</t>
    </r>
  </si>
  <si>
    <t xml:space="preserve"> (cn,oc) - (oc)</t>
  </si>
  <si>
    <t>Livingston, Cabernet Sauvignon Moffett Vineyard</t>
  </si>
  <si>
    <r>
      <t>Napa Valley 
u.tsob, 3bn</t>
    </r>
    <r>
      <rPr>
        <sz val="11"/>
        <color theme="1"/>
        <rFont val="Aptos Narrow"/>
        <family val="2"/>
        <scheme val="minor"/>
      </rPr>
      <t xml:space="preserve">
</t>
    </r>
  </si>
  <si>
    <t>Long Vineyards, Cabernet Sauvignon</t>
  </si>
  <si>
    <t>Mayacamas, Cabernet Sauvignon</t>
  </si>
  <si>
    <r>
      <t>Napa Valley 
u. 1bn, 1vts, 2ts, 1us, 1um/s 2ms, 1 sos</t>
    </r>
    <r>
      <rPr>
        <sz val="11"/>
        <color theme="1"/>
        <rFont val="Aptos Narrow"/>
        <family val="2"/>
        <scheme val="minor"/>
      </rPr>
      <t xml:space="preserve">
</t>
    </r>
  </si>
  <si>
    <r>
      <t>Napa Valley 
u. 8ts, 4um/s</t>
    </r>
    <r>
      <rPr>
        <sz val="11"/>
        <color theme="1"/>
        <rFont val="Aptos Narrow"/>
        <family val="2"/>
        <scheme val="minor"/>
      </rPr>
      <t xml:space="preserve">
</t>
    </r>
  </si>
  <si>
    <r>
      <t>Napa Valley 
u.10tsob, 2 us</t>
    </r>
    <r>
      <rPr>
        <sz val="11"/>
        <color theme="1"/>
        <rFont val="Aptos Narrow"/>
        <family val="2"/>
        <scheme val="minor"/>
      </rPr>
      <t xml:space="preserve">
</t>
    </r>
  </si>
  <si>
    <r>
      <t>Napa Valley 
u.4ts, 4us, 1um/s, 1ms, 2 slightly corroded capsules</t>
    </r>
    <r>
      <rPr>
        <sz val="11"/>
        <color theme="1"/>
        <rFont val="Aptos Narrow"/>
        <family val="2"/>
        <scheme val="minor"/>
      </rPr>
      <t xml:space="preserve">
</t>
    </r>
  </si>
  <si>
    <r>
      <t>Napa Valley 
u.5ts, 3us, 2um/s, 1 creased label</t>
    </r>
    <r>
      <rPr>
        <sz val="11"/>
        <color theme="1"/>
        <rFont val="Aptos Narrow"/>
        <family val="2"/>
        <scheme val="minor"/>
      </rPr>
      <t xml:space="preserve">
</t>
    </r>
  </si>
  <si>
    <r>
      <t>Napa Valley 
u.1ts, 1ms</t>
    </r>
    <r>
      <rPr>
        <sz val="11"/>
        <color theme="1"/>
        <rFont val="Aptos Narrow"/>
        <family val="2"/>
        <scheme val="minor"/>
      </rPr>
      <t xml:space="preserve">
</t>
    </r>
  </si>
  <si>
    <r>
      <t>Napa Valley 
u.2bn, 3ts, 1us,</t>
    </r>
    <r>
      <rPr>
        <sz val="11"/>
        <color theme="1"/>
        <rFont val="Aptos Narrow"/>
        <family val="2"/>
        <scheme val="minor"/>
      </rPr>
      <t xml:space="preserve">
</t>
    </r>
  </si>
  <si>
    <t>Mount Eden Vineyards, Pinot Noir</t>
  </si>
  <si>
    <r>
      <t>Central Coast</t>
    </r>
    <r>
      <rPr>
        <sz val="11"/>
        <color theme="1"/>
        <rFont val="Aptos Narrow"/>
        <family val="2"/>
        <scheme val="minor"/>
      </rPr>
      <t xml:space="preserve">
</t>
    </r>
    <r>
      <rPr>
        <i/>
        <sz val="11"/>
        <color theme="1"/>
        <rFont val="Aptos Narrow"/>
        <family val="2"/>
        <scheme val="minor"/>
      </rPr>
      <t>u.5x3cm, 1x4cm, 1x5cm, 1 corroded capsule</t>
    </r>
    <r>
      <rPr>
        <sz val="11"/>
        <color theme="1"/>
        <rFont val="Aptos Narrow"/>
        <family val="2"/>
        <scheme val="minor"/>
      </rPr>
      <t xml:space="preserve">
</t>
    </r>
  </si>
  <si>
    <t>Mount Veeder Winery, Reserve</t>
  </si>
  <si>
    <t>Mount Veeder Winery, Cabernet Sauvignon Bernstein Vineyard</t>
  </si>
  <si>
    <r>
      <t>Napa Valley 
u.2ts, 3um/s, 1ms</t>
    </r>
    <r>
      <rPr>
        <sz val="11"/>
        <color theme="1"/>
        <rFont val="Aptos Narrow"/>
        <family val="2"/>
        <scheme val="minor"/>
      </rPr>
      <t xml:space="preserve">
</t>
    </r>
  </si>
  <si>
    <t xml:space="preserve">Mount Veeder Winery, Cabernet Sauvignon </t>
  </si>
  <si>
    <r>
      <t>Napa Valley 
u.7ts, 2us</t>
    </r>
    <r>
      <rPr>
        <sz val="11"/>
        <color theme="1"/>
        <rFont val="Aptos Narrow"/>
        <family val="2"/>
        <scheme val="minor"/>
      </rPr>
      <t xml:space="preserve">
</t>
    </r>
  </si>
  <si>
    <t>Mount Veeder Winery, Cabernet Sauvignon</t>
  </si>
  <si>
    <r>
      <t>Napa Valley 
u.1ts, 5us, 4 um/s, 2ms, glue striped labels</t>
    </r>
    <r>
      <rPr>
        <sz val="11"/>
        <color theme="1"/>
        <rFont val="Aptos Narrow"/>
        <family val="2"/>
        <scheme val="minor"/>
      </rPr>
      <t xml:space="preserve">
</t>
    </r>
  </si>
  <si>
    <t>Oakville Vineyards, Cabernet Sauvignon Reserve</t>
  </si>
  <si>
    <r>
      <t>Napa Valley 
u.3ts, 5us, corroded capsules</t>
    </r>
    <r>
      <rPr>
        <sz val="11"/>
        <color theme="1"/>
        <rFont val="Aptos Narrow"/>
        <family val="2"/>
        <scheme val="minor"/>
      </rPr>
      <t xml:space="preserve">
</t>
    </r>
  </si>
  <si>
    <t xml:space="preserve">Opus One 'Vertical' </t>
  </si>
  <si>
    <r>
      <t xml:space="preserve">
</t>
    </r>
    <r>
      <rPr>
        <b/>
        <sz val="11"/>
        <color theme="1"/>
        <rFont val="Aptos Narrow"/>
        <family val="2"/>
        <scheme val="minor"/>
      </rPr>
      <t>Opus One</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1990</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1987</t>
    </r>
    <r>
      <rPr>
        <sz val="11"/>
        <color theme="1"/>
        <rFont val="Aptos Narrow"/>
        <family val="2"/>
        <scheme val="minor"/>
      </rPr>
      <t xml:space="preserve"> (1 Bottle) </t>
    </r>
    <r>
      <rPr>
        <i/>
        <sz val="11"/>
        <color theme="1"/>
        <rFont val="Aptos Narrow"/>
        <family val="2"/>
        <scheme val="minor"/>
      </rPr>
      <t>u.ts recessed capsule</t>
    </r>
    <r>
      <rPr>
        <sz val="11"/>
        <color theme="1"/>
        <rFont val="Aptos Narrow"/>
        <family val="2"/>
        <scheme val="minor"/>
      </rPr>
      <t xml:space="preserve">
</t>
    </r>
    <r>
      <rPr>
        <b/>
        <sz val="11"/>
        <color theme="1"/>
        <rFont val="Aptos Narrow"/>
        <family val="2"/>
        <scheme val="minor"/>
      </rPr>
      <t>1986</t>
    </r>
    <r>
      <rPr>
        <sz val="11"/>
        <color theme="1"/>
        <rFont val="Aptos Narrow"/>
        <family val="2"/>
        <scheme val="minor"/>
      </rPr>
      <t xml:space="preserve"> (1 Bottle) </t>
    </r>
    <r>
      <rPr>
        <i/>
        <sz val="11"/>
        <color theme="1"/>
        <rFont val="Aptos Narrow"/>
        <family val="2"/>
        <scheme val="minor"/>
      </rPr>
      <t>u.ts, recessed and nicked capsule</t>
    </r>
    <r>
      <rPr>
        <sz val="11"/>
        <color theme="1"/>
        <rFont val="Aptos Narrow"/>
        <family val="2"/>
        <scheme val="minor"/>
      </rPr>
      <t xml:space="preserve">
</t>
    </r>
  </si>
  <si>
    <t>Opus One</t>
  </si>
  <si>
    <r>
      <t>Napa Valley 
u.1bn, 1ts, 1us, 3um/s, corroded capules, raised and creased, sos</t>
    </r>
    <r>
      <rPr>
        <sz val="11"/>
        <color theme="1"/>
        <rFont val="Aptos Narrow"/>
        <family val="2"/>
        <scheme val="minor"/>
      </rPr>
      <t xml:space="preserve">
</t>
    </r>
  </si>
  <si>
    <r>
      <t xml:space="preserve">Napa Valley 
u.4us, 4ms, 3um/s, 1ts 3 damp affected labels, corroded, oxidized and recessed capsules, raised and creased sos (2OW)
</t>
    </r>
    <r>
      <rPr>
        <sz val="11"/>
        <color theme="1"/>
        <rFont val="Aptos Narrow"/>
        <family val="2"/>
        <scheme val="minor"/>
      </rPr>
      <t xml:space="preserve">
</t>
    </r>
  </si>
  <si>
    <r>
      <t xml:space="preserve">Napa Valley 
u.5ts,1us, 2um/s, heavily corroded and disintegrating capsules (2OW)
</t>
    </r>
    <r>
      <rPr>
        <sz val="11"/>
        <color theme="1"/>
        <rFont val="Aptos Narrow"/>
        <family val="2"/>
        <scheme val="minor"/>
      </rPr>
      <t xml:space="preserve">
</t>
    </r>
  </si>
  <si>
    <r>
      <t>Napa Valley 
u.3us, 3ms, heavily corroded and damaged capsules</t>
    </r>
    <r>
      <rPr>
        <sz val="11"/>
        <color theme="1"/>
        <rFont val="Aptos Narrow"/>
        <family val="2"/>
        <scheme val="minor"/>
      </rPr>
      <t xml:space="preserve">
</t>
    </r>
  </si>
  <si>
    <r>
      <t>Napa Valley 
u.4bn, 1ts, 1um/s oxidized capsules</t>
    </r>
    <r>
      <rPr>
        <sz val="11"/>
        <color theme="1"/>
        <rFont val="Aptos Narrow"/>
        <family val="2"/>
        <scheme val="minor"/>
      </rPr>
      <t xml:space="preserve">
</t>
    </r>
  </si>
  <si>
    <r>
      <t>Napa Valley 
u.5bn,1ts, oxidized capsules</t>
    </r>
    <r>
      <rPr>
        <sz val="11"/>
        <color theme="1"/>
        <rFont val="Aptos Narrow"/>
        <family val="2"/>
        <scheme val="minor"/>
      </rPr>
      <t xml:space="preserve">
</t>
    </r>
  </si>
  <si>
    <r>
      <t>Napa Valley 
u.5bn, 1ts, oxidized capsules</t>
    </r>
    <r>
      <rPr>
        <sz val="11"/>
        <color theme="1"/>
        <rFont val="Aptos Narrow"/>
        <family val="2"/>
        <scheme val="minor"/>
      </rPr>
      <t xml:space="preserve">
</t>
    </r>
  </si>
  <si>
    <t xml:space="preserve">Ridge, Monte Bello Cabernet Sauvignon </t>
  </si>
  <si>
    <r>
      <t>Santa Cruz Mountains
u.2bn, 1vts</t>
    </r>
    <r>
      <rPr>
        <sz val="11"/>
        <color theme="1"/>
        <rFont val="Aptos Narrow"/>
        <family val="2"/>
        <scheme val="minor"/>
      </rPr>
      <t xml:space="preserve">
</t>
    </r>
  </si>
  <si>
    <r>
      <t>Santa Cruz Mountains
u.bnob</t>
    </r>
    <r>
      <rPr>
        <sz val="11"/>
        <color theme="1"/>
        <rFont val="Aptos Narrow"/>
        <family val="2"/>
        <scheme val="minor"/>
      </rPr>
      <t xml:space="preserve">
</t>
    </r>
  </si>
  <si>
    <t xml:space="preserve"> (2OW) - (owc)</t>
  </si>
  <si>
    <r>
      <t>Santa Cruz Mountains
u.6bnob, 6vts, 4 slightly stained labels, heavily corroded disintegrating capsules, damaged</t>
    </r>
    <r>
      <rPr>
        <sz val="11"/>
        <color theme="1"/>
        <rFont val="Aptos Narrow"/>
        <family val="2"/>
        <scheme val="minor"/>
      </rPr>
      <t xml:space="preserve">
</t>
    </r>
  </si>
  <si>
    <t>Ridge, Monte Bello Cabernet Sauvignon</t>
  </si>
  <si>
    <r>
      <t>Santa Cruz Mountains
u.2ts, 2us</t>
    </r>
    <r>
      <rPr>
        <sz val="11"/>
        <color theme="1"/>
        <rFont val="Aptos Narrow"/>
        <family val="2"/>
        <scheme val="minor"/>
      </rPr>
      <t xml:space="preserve">
</t>
    </r>
  </si>
  <si>
    <r>
      <t>Santa Cruz Mountains
u.6bn, 5ts, 1um/s, 3 damp affected labels</t>
    </r>
    <r>
      <rPr>
        <sz val="11"/>
        <color theme="1"/>
        <rFont val="Aptos Narrow"/>
        <family val="2"/>
        <scheme val="minor"/>
      </rPr>
      <t xml:space="preserve">
</t>
    </r>
  </si>
  <si>
    <r>
      <t>Santa Cruz Mountains
u.8bn, 4ts</t>
    </r>
    <r>
      <rPr>
        <sz val="11"/>
        <color theme="1"/>
        <rFont val="Aptos Narrow"/>
        <family val="2"/>
        <scheme val="minor"/>
      </rPr>
      <t xml:space="preserve">
</t>
    </r>
  </si>
  <si>
    <r>
      <t>Santa Cruz Mountains
u.4bn, 6ts, 1us, glue striped labels, 1 corroded capsule</t>
    </r>
    <r>
      <rPr>
        <sz val="11"/>
        <color theme="1"/>
        <rFont val="Aptos Narrow"/>
        <family val="2"/>
        <scheme val="minor"/>
      </rPr>
      <t xml:space="preserve">
</t>
    </r>
  </si>
  <si>
    <r>
      <t>Santa Cruz Mountains
u.1ts, 1jbts, glue striped labels, 1 slightly stained</t>
    </r>
    <r>
      <rPr>
        <sz val="11"/>
        <color theme="1"/>
        <rFont val="Aptos Narrow"/>
        <family val="2"/>
        <scheme val="minor"/>
      </rPr>
      <t xml:space="preserve">
</t>
    </r>
  </si>
  <si>
    <t xml:space="preserve">Ridge, Eisele Vineyard Cabernet Sauvignon </t>
  </si>
  <si>
    <r>
      <t>Napa Valley</t>
    </r>
    <r>
      <rPr>
        <sz val="11"/>
        <color theme="1"/>
        <rFont val="Aptos Narrow"/>
        <family val="2"/>
        <scheme val="minor"/>
      </rPr>
      <t xml:space="preserve">
</t>
    </r>
    <r>
      <rPr>
        <i/>
        <sz val="11"/>
        <color theme="1"/>
        <rFont val="Aptos Narrow"/>
        <family val="2"/>
        <scheme val="minor"/>
      </rPr>
      <t>u.3bn, 2vts, 2ts, 1us</t>
    </r>
    <r>
      <rPr>
        <sz val="11"/>
        <color theme="1"/>
        <rFont val="Aptos Narrow"/>
        <family val="2"/>
        <scheme val="minor"/>
      </rPr>
      <t xml:space="preserve">
</t>
    </r>
  </si>
  <si>
    <t>1973 - 1971</t>
  </si>
  <si>
    <t xml:space="preserve">Ridge, York Creek Petite Sirah 'Vertical' </t>
  </si>
  <si>
    <r>
      <t xml:space="preserve">
</t>
    </r>
    <r>
      <rPr>
        <b/>
        <sz val="11"/>
        <color theme="1"/>
        <rFont val="Aptos Narrow"/>
        <family val="2"/>
        <scheme val="minor"/>
      </rPr>
      <t>Ridge, York Creek Petite Sirah</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1973</t>
    </r>
    <r>
      <rPr>
        <sz val="11"/>
        <color theme="1"/>
        <rFont val="Aptos Narrow"/>
        <family val="2"/>
        <scheme val="minor"/>
      </rPr>
      <t xml:space="preserve"> (6 Bottles) </t>
    </r>
    <r>
      <rPr>
        <i/>
        <sz val="11"/>
        <color theme="1"/>
        <rFont val="Aptos Narrow"/>
        <family val="2"/>
        <scheme val="minor"/>
      </rPr>
      <t>u.2x3cm, 1x3.5cm, 3x4cm, glue striped labels</t>
    </r>
    <r>
      <rPr>
        <sz val="11"/>
        <color theme="1"/>
        <rFont val="Aptos Narrow"/>
        <family val="2"/>
        <scheme val="minor"/>
      </rPr>
      <t xml:space="preserve">
</t>
    </r>
    <r>
      <rPr>
        <b/>
        <sz val="11"/>
        <color theme="1"/>
        <rFont val="Aptos Narrow"/>
        <family val="2"/>
        <scheme val="minor"/>
      </rPr>
      <t>1971</t>
    </r>
    <r>
      <rPr>
        <sz val="11"/>
        <color theme="1"/>
        <rFont val="Aptos Narrow"/>
        <family val="2"/>
        <scheme val="minor"/>
      </rPr>
      <t xml:space="preserve"> (6 Bottles) </t>
    </r>
    <r>
      <rPr>
        <i/>
        <sz val="11"/>
        <color theme="1"/>
        <rFont val="Aptos Narrow"/>
        <family val="2"/>
        <scheme val="minor"/>
      </rPr>
      <t>u.2x3cm, 1x3.5, 3x4cm, glue striped and scuffed labels</t>
    </r>
    <r>
      <rPr>
        <sz val="11"/>
        <color theme="1"/>
        <rFont val="Aptos Narrow"/>
        <family val="2"/>
        <scheme val="minor"/>
      </rPr>
      <t xml:space="preserve">
</t>
    </r>
  </si>
  <si>
    <t xml:space="preserve">Ritchie Creek, Cabernet Sauvignon </t>
  </si>
  <si>
    <t>(2OC) - (oc)</t>
  </si>
  <si>
    <t xml:space="preserve">Robert Keenan, Cabernet Sauvignon </t>
  </si>
  <si>
    <r>
      <t xml:space="preserve">Napa Valley 
u.bn
</t>
    </r>
    <r>
      <rPr>
        <sz val="11"/>
        <color theme="1"/>
        <rFont val="Aptos Narrow"/>
        <family val="2"/>
        <scheme val="minor"/>
      </rPr>
      <t xml:space="preserve">
</t>
    </r>
  </si>
  <si>
    <t>1979 - 1978</t>
  </si>
  <si>
    <t xml:space="preserve">Mixed Roudon Smith Vineyards </t>
  </si>
  <si>
    <r>
      <rPr>
        <sz val="11"/>
        <color rgb="FF000000"/>
        <rFont val="Aptos Narrow"/>
        <scheme val="minor"/>
      </rPr>
      <t xml:space="preserve">
</t>
    </r>
    <r>
      <rPr>
        <b/>
        <sz val="11"/>
        <color rgb="FF000000"/>
        <rFont val="Aptos Narrow"/>
        <scheme val="minor"/>
      </rPr>
      <t>Roudon Smith Vineyards, Steiner Vineyard Barrel Select Cabernet Sauvignon 1979</t>
    </r>
    <r>
      <rPr>
        <sz val="11"/>
        <color rgb="FF000000"/>
        <rFont val="Aptos Narrow"/>
        <scheme val="minor"/>
      </rPr>
      <t xml:space="preserve"> (6 Bottles)
</t>
    </r>
    <r>
      <rPr>
        <i/>
        <sz val="11"/>
        <color rgb="FF000000"/>
        <rFont val="Aptos Narrow"/>
        <scheme val="minor"/>
      </rPr>
      <t xml:space="preserve">u.vts
</t>
    </r>
    <r>
      <rPr>
        <b/>
        <sz val="11"/>
        <color rgb="FF000000"/>
        <rFont val="Aptos Narrow"/>
        <scheme val="minor"/>
      </rPr>
      <t>Roudon Smith Vineyards, Cabernet Sauvignon 1978</t>
    </r>
    <r>
      <rPr>
        <sz val="11"/>
        <color rgb="FF000000"/>
        <rFont val="Aptos Narrow"/>
        <scheme val="minor"/>
      </rPr>
      <t xml:space="preserve"> (3 Bottles)
</t>
    </r>
    <r>
      <rPr>
        <i/>
        <sz val="11"/>
        <color rgb="FF000000"/>
        <rFont val="Aptos Narrow"/>
        <scheme val="minor"/>
      </rPr>
      <t xml:space="preserve">u.1bn, 2ms
</t>
    </r>
    <r>
      <rPr>
        <b/>
        <sz val="11"/>
        <color rgb="FF000000"/>
        <rFont val="Aptos Narrow"/>
        <scheme val="minor"/>
      </rPr>
      <t>Roudon Smith Vineyards, Saratoga Cabernet Sauvignon 1978</t>
    </r>
    <r>
      <rPr>
        <sz val="11"/>
        <color rgb="FF000000"/>
        <rFont val="Aptos Narrow"/>
        <scheme val="minor"/>
      </rPr>
      <t xml:space="preserve"> (1 Bottle)
</t>
    </r>
    <r>
      <rPr>
        <i/>
        <sz val="11"/>
        <color rgb="FF000000"/>
        <rFont val="Aptos Narrow"/>
        <scheme val="minor"/>
      </rPr>
      <t xml:space="preserve">u.um/s
</t>
    </r>
    <r>
      <rPr>
        <sz val="11"/>
        <color rgb="FF000000"/>
        <rFont val="Aptos Narrow"/>
        <scheme val="minor"/>
      </rPr>
      <t xml:space="preserve">
</t>
    </r>
  </si>
  <si>
    <t>1974 - 1973</t>
  </si>
  <si>
    <r>
      <t xml:space="preserve">
</t>
    </r>
    <r>
      <rPr>
        <b/>
        <sz val="11"/>
        <color theme="1"/>
        <rFont val="Aptos Narrow"/>
        <family val="2"/>
        <scheme val="minor"/>
      </rPr>
      <t>Roudon Smith Vineyards, Cabernet Sauvignon 1974</t>
    </r>
    <r>
      <rPr>
        <sz val="11"/>
        <color theme="1"/>
        <rFont val="Aptos Narrow"/>
        <family val="2"/>
        <scheme val="minor"/>
      </rPr>
      <t xml:space="preserve"> (9 Bottles)
</t>
    </r>
    <r>
      <rPr>
        <i/>
        <sz val="11"/>
        <color theme="1"/>
        <rFont val="Aptos Narrow"/>
        <family val="2"/>
        <scheme val="minor"/>
      </rPr>
      <t>u.4ts, 3us, 1um/s, 1ms</t>
    </r>
    <r>
      <rPr>
        <sz val="11"/>
        <color theme="1"/>
        <rFont val="Aptos Narrow"/>
        <family val="2"/>
        <scheme val="minor"/>
      </rPr>
      <t xml:space="preserve">
</t>
    </r>
    <r>
      <rPr>
        <b/>
        <sz val="11"/>
        <color theme="1"/>
        <rFont val="Aptos Narrow"/>
        <family val="2"/>
        <scheme val="minor"/>
      </rPr>
      <t>Roudon Smith Vineyards, Cabernet Sauvignon 1973</t>
    </r>
    <r>
      <rPr>
        <sz val="11"/>
        <color theme="1"/>
        <rFont val="Aptos Narrow"/>
        <family val="2"/>
        <scheme val="minor"/>
      </rPr>
      <t xml:space="preserve"> (7 Bottles)
</t>
    </r>
    <r>
      <rPr>
        <i/>
        <sz val="11"/>
        <color theme="1"/>
        <rFont val="Aptos Narrow"/>
        <family val="2"/>
        <scheme val="minor"/>
      </rPr>
      <t>u.3ts,4us</t>
    </r>
    <r>
      <rPr>
        <sz val="11"/>
        <color theme="1"/>
        <rFont val="Aptos Narrow"/>
        <family val="2"/>
        <scheme val="minor"/>
      </rPr>
      <t xml:space="preserve">
</t>
    </r>
  </si>
  <si>
    <t>Robert Mondavi Winery, Reserve Cabernet Sauvignon</t>
  </si>
  <si>
    <r>
      <t xml:space="preserve">Napa Valley
u.8ts, 5um/s, 2ms, some oxidized capsules, 1 sos creased capsule
</t>
    </r>
    <r>
      <rPr>
        <sz val="11"/>
        <color theme="1"/>
        <rFont val="Aptos Narrow"/>
        <family val="2"/>
        <scheme val="minor"/>
      </rPr>
      <t xml:space="preserve">
</t>
    </r>
  </si>
  <si>
    <r>
      <t>Napa Valley
u.ts, some oxidized capsules, owc no lid</t>
    </r>
    <r>
      <rPr>
        <sz val="11"/>
        <color theme="1"/>
        <rFont val="Aptos Narrow"/>
        <family val="2"/>
        <scheme val="minor"/>
      </rPr>
      <t xml:space="preserve">
</t>
    </r>
  </si>
  <si>
    <t xml:space="preserve"> (cn,owc) - (owc)</t>
  </si>
  <si>
    <t xml:space="preserve">Robert Mondavi Winery, Reserve Cabernet Sauvignon </t>
  </si>
  <si>
    <r>
      <t>Napa Valley
u.11tsob, 3us, 3um/s, slightly oxidized capsules, some recessed, I torn, sos</t>
    </r>
    <r>
      <rPr>
        <sz val="11"/>
        <color theme="1"/>
        <rFont val="Aptos Narrow"/>
        <family val="2"/>
        <scheme val="minor"/>
      </rPr>
      <t xml:space="preserve">
</t>
    </r>
  </si>
  <si>
    <r>
      <t>Napa Valley
u.bn, oxidized capsules</t>
    </r>
    <r>
      <rPr>
        <sz val="11"/>
        <color theme="1"/>
        <rFont val="Aptos Narrow"/>
        <family val="2"/>
        <scheme val="minor"/>
      </rPr>
      <t xml:space="preserve">
</t>
    </r>
  </si>
  <si>
    <r>
      <t>Napa Valley
u.11tsob, 1us</t>
    </r>
    <r>
      <rPr>
        <sz val="11"/>
        <color theme="1"/>
        <rFont val="Aptos Narrow"/>
        <family val="2"/>
        <scheme val="minor"/>
      </rPr>
      <t xml:space="preserve">
</t>
    </r>
  </si>
  <si>
    <t xml:space="preserve">Robert Mondavi Winery, Cabernet Sauvignon </t>
  </si>
  <si>
    <r>
      <t>Napa Valley
u.3ts, 2us, 4um/s, 1ms</t>
    </r>
    <r>
      <rPr>
        <sz val="11"/>
        <color theme="1"/>
        <rFont val="Aptos Narrow"/>
        <family val="2"/>
        <scheme val="minor"/>
      </rPr>
      <t xml:space="preserve">
</t>
    </r>
  </si>
  <si>
    <t>1972 - 1967</t>
  </si>
  <si>
    <t xml:space="preserve">Robert Mondavi Winery, Cabernet Sauvignon 'Vertical' </t>
  </si>
  <si>
    <r>
      <t xml:space="preserve">
</t>
    </r>
    <r>
      <rPr>
        <b/>
        <sz val="11"/>
        <color theme="1"/>
        <rFont val="Aptos Narrow"/>
        <family val="2"/>
        <scheme val="minor"/>
      </rPr>
      <t>Robert Mondavi Winery,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1972</t>
    </r>
    <r>
      <rPr>
        <sz val="11"/>
        <color theme="1"/>
        <rFont val="Aptos Narrow"/>
        <family val="2"/>
        <scheme val="minor"/>
      </rPr>
      <t xml:space="preserve"> (4 Bottles) </t>
    </r>
    <r>
      <rPr>
        <i/>
        <sz val="11"/>
        <color theme="1"/>
        <rFont val="Aptos Narrow"/>
        <family val="2"/>
        <scheme val="minor"/>
      </rPr>
      <t>u.2bn, 2vts</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(5 Bottles) </t>
    </r>
    <r>
      <rPr>
        <i/>
        <sz val="11"/>
        <color theme="1"/>
        <rFont val="Aptos Narrow"/>
        <family val="2"/>
        <scheme val="minor"/>
      </rPr>
      <t>u.ms, corroded capsules, 1 sos</t>
    </r>
    <r>
      <rPr>
        <sz val="11"/>
        <color theme="1"/>
        <rFont val="Aptos Narrow"/>
        <family val="2"/>
        <scheme val="minor"/>
      </rPr>
      <t xml:space="preserve">
</t>
    </r>
    <r>
      <rPr>
        <b/>
        <sz val="11"/>
        <color theme="1"/>
        <rFont val="Aptos Narrow"/>
        <family val="2"/>
        <scheme val="minor"/>
      </rPr>
      <t>1967</t>
    </r>
    <r>
      <rPr>
        <sz val="11"/>
        <color theme="1"/>
        <rFont val="Aptos Narrow"/>
        <family val="2"/>
        <scheme val="minor"/>
      </rPr>
      <t xml:space="preserve"> (2 Bottles) </t>
    </r>
    <r>
      <rPr>
        <i/>
        <sz val="11"/>
        <color theme="1"/>
        <rFont val="Aptos Narrow"/>
        <family val="2"/>
        <scheme val="minor"/>
      </rPr>
      <t>u.1um/s, 1ml sos</t>
    </r>
    <r>
      <rPr>
        <sz val="11"/>
        <color theme="1"/>
        <rFont val="Aptos Narrow"/>
        <family val="2"/>
        <scheme val="minor"/>
      </rPr>
      <t xml:space="preserve">
</t>
    </r>
  </si>
  <si>
    <t>Robert Mondavi Winery, Cabernet Sauvignon</t>
  </si>
  <si>
    <r>
      <t>Napa Valley
u.5ts, 1us, 3um/s, 2 sos</t>
    </r>
    <r>
      <rPr>
        <sz val="11"/>
        <color theme="1"/>
        <rFont val="Aptos Narrow"/>
        <family val="2"/>
        <scheme val="minor"/>
      </rPr>
      <t xml:space="preserve">
</t>
    </r>
  </si>
  <si>
    <t xml:space="preserve">Robert Mondavi, Unfined Cabernet Sauvignon </t>
  </si>
  <si>
    <r>
      <t>Napa Valley 
u.5ts, 4us, 4um/s, 3ms</t>
    </r>
    <r>
      <rPr>
        <sz val="11"/>
        <color theme="1"/>
        <rFont val="Aptos Narrow"/>
        <family val="2"/>
        <scheme val="minor"/>
      </rPr>
      <t xml:space="preserve">
</t>
    </r>
  </si>
  <si>
    <r>
      <t>Napa Valley
u.7ts. 2um/s, 2 corroded capsules</t>
    </r>
    <r>
      <rPr>
        <sz val="11"/>
        <color theme="1"/>
        <rFont val="Aptos Narrow"/>
        <family val="2"/>
        <scheme val="minor"/>
      </rPr>
      <t xml:space="preserve">
</t>
    </r>
  </si>
  <si>
    <t>2004 - 2002</t>
  </si>
  <si>
    <t>Mixed Robert Mondavi Winery</t>
  </si>
  <si>
    <r>
      <t xml:space="preserve">
</t>
    </r>
    <r>
      <rPr>
        <b/>
        <sz val="11"/>
        <color theme="1"/>
        <rFont val="Aptos Narrow"/>
        <family val="2"/>
        <scheme val="minor"/>
      </rPr>
      <t>Robert Mondavi Winery, Reserve Cabernet Sauvignon 2004</t>
    </r>
    <r>
      <rPr>
        <sz val="11"/>
        <color theme="1"/>
        <rFont val="Aptos Narrow"/>
        <family val="2"/>
        <scheme val="minor"/>
      </rPr>
      <t xml:space="preserve"> (6 Bottles)
</t>
    </r>
    <r>
      <rPr>
        <b/>
        <sz val="11"/>
        <color theme="1"/>
        <rFont val="Aptos Narrow"/>
        <family val="2"/>
        <scheme val="minor"/>
      </rPr>
      <t>Robert Mondavi Winery, Oakville Cabernet Sauvignon 2003</t>
    </r>
    <r>
      <rPr>
        <sz val="11"/>
        <color theme="1"/>
        <rFont val="Aptos Narrow"/>
        <family val="2"/>
        <scheme val="minor"/>
      </rPr>
      <t xml:space="preserve"> (9 Bottles)
</t>
    </r>
    <r>
      <rPr>
        <b/>
        <sz val="11"/>
        <color theme="1"/>
        <rFont val="Aptos Narrow"/>
        <family val="2"/>
        <scheme val="minor"/>
      </rPr>
      <t>Robert Mondavi Winery, Stags Leap District Cabernet Sauvignon 2002</t>
    </r>
    <r>
      <rPr>
        <sz val="11"/>
        <color theme="1"/>
        <rFont val="Aptos Narrow"/>
        <family val="2"/>
        <scheme val="minor"/>
      </rPr>
      <t xml:space="preserve"> (3 Bottles)
</t>
    </r>
  </si>
  <si>
    <t>1972 - 1970</t>
  </si>
  <si>
    <t xml:space="preserve">Robert Mondavi Winery, Petite Sirah 'Vertical' </t>
  </si>
  <si>
    <r>
      <t xml:space="preserve">
</t>
    </r>
    <r>
      <rPr>
        <b/>
        <sz val="11"/>
        <color theme="1"/>
        <rFont val="Aptos Narrow"/>
        <family val="2"/>
        <scheme val="minor"/>
      </rPr>
      <t>Robert Mondavi Winery, Petite Sirah</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1972</t>
    </r>
    <r>
      <rPr>
        <sz val="11"/>
        <color theme="1"/>
        <rFont val="Aptos Narrow"/>
        <family val="2"/>
        <scheme val="minor"/>
      </rPr>
      <t xml:space="preserve"> (3 Bottles) </t>
    </r>
    <r>
      <rPr>
        <i/>
        <sz val="11"/>
        <color theme="1"/>
        <rFont val="Aptos Narrow"/>
        <family val="2"/>
        <scheme val="minor"/>
      </rPr>
      <t>u.1x4cm, 2x5cm, sos</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(4 Bottles) </t>
    </r>
    <r>
      <rPr>
        <i/>
        <sz val="11"/>
        <color theme="1"/>
        <rFont val="Aptos Narrow"/>
        <family val="2"/>
        <scheme val="minor"/>
      </rPr>
      <t>u.1x4.5cm, 3x5cm, sos</t>
    </r>
    <r>
      <rPr>
        <sz val="11"/>
        <color theme="1"/>
        <rFont val="Aptos Narrow"/>
        <family val="2"/>
        <scheme val="minor"/>
      </rPr>
      <t xml:space="preserve">
</t>
    </r>
  </si>
  <si>
    <t>Robert Mondavi Winery, Pinot Noir</t>
  </si>
  <si>
    <r>
      <t>Napa Valley
u.2x4cm, 6x5cms sos</t>
    </r>
    <r>
      <rPr>
        <sz val="11"/>
        <color theme="1"/>
        <rFont val="Aptos Narrow"/>
        <family val="2"/>
        <scheme val="minor"/>
      </rPr>
      <t xml:space="preserve">
</t>
    </r>
  </si>
  <si>
    <t>1971 - 1968</t>
  </si>
  <si>
    <t xml:space="preserve">Robert Mondavi Winery, Pinot Noir 'Vertical' </t>
  </si>
  <si>
    <r>
      <t xml:space="preserve">
</t>
    </r>
    <r>
      <rPr>
        <b/>
        <sz val="11"/>
        <color theme="1"/>
        <rFont val="Aptos Narrow"/>
        <family val="2"/>
        <scheme val="minor"/>
      </rPr>
      <t>Robert Mondavi Winery, Pinot Noir</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1971</t>
    </r>
    <r>
      <rPr>
        <sz val="11"/>
        <color theme="1"/>
        <rFont val="Aptos Narrow"/>
        <family val="2"/>
        <scheme val="minor"/>
      </rPr>
      <t xml:space="preserve"> (4 Bottles) </t>
    </r>
    <r>
      <rPr>
        <i/>
        <sz val="11"/>
        <color theme="1"/>
        <rFont val="Aptos Narrow"/>
        <family val="2"/>
        <scheme val="minor"/>
      </rPr>
      <t>u. 3x4cm, 1x4.5cm</t>
    </r>
    <r>
      <rPr>
        <sz val="11"/>
        <color theme="1"/>
        <rFont val="Aptos Narrow"/>
        <family val="2"/>
        <scheme val="minor"/>
      </rPr>
      <t xml:space="preserve">
</t>
    </r>
    <r>
      <rPr>
        <b/>
        <sz val="11"/>
        <color theme="1"/>
        <rFont val="Aptos Narrow"/>
        <family val="2"/>
        <scheme val="minor"/>
      </rPr>
      <t>1969</t>
    </r>
    <r>
      <rPr>
        <sz val="11"/>
        <color theme="1"/>
        <rFont val="Aptos Narrow"/>
        <family val="2"/>
        <scheme val="minor"/>
      </rPr>
      <t xml:space="preserve"> (2 Bottles) </t>
    </r>
    <r>
      <rPr>
        <i/>
        <sz val="11"/>
        <color theme="1"/>
        <rFont val="Aptos Narrow"/>
        <family val="2"/>
        <scheme val="minor"/>
      </rPr>
      <t>u.3cm</t>
    </r>
    <r>
      <rPr>
        <sz val="11"/>
        <color theme="1"/>
        <rFont val="Aptos Narrow"/>
        <family val="2"/>
        <scheme val="minor"/>
      </rPr>
      <t xml:space="preserve">
</t>
    </r>
    <r>
      <rPr>
        <b/>
        <sz val="11"/>
        <color theme="1"/>
        <rFont val="Aptos Narrow"/>
        <family val="2"/>
        <scheme val="minor"/>
      </rPr>
      <t>1968</t>
    </r>
    <r>
      <rPr>
        <sz val="11"/>
        <color theme="1"/>
        <rFont val="Aptos Narrow"/>
        <family val="2"/>
        <scheme val="minor"/>
      </rPr>
      <t xml:space="preserve"> (1 Bottle) </t>
    </r>
    <r>
      <rPr>
        <i/>
        <sz val="11"/>
        <color theme="1"/>
        <rFont val="Aptos Narrow"/>
        <family val="2"/>
        <scheme val="minor"/>
      </rPr>
      <t>u.3cm</t>
    </r>
    <r>
      <rPr>
        <sz val="11"/>
        <color theme="1"/>
        <rFont val="Aptos Narrow"/>
        <family val="2"/>
        <scheme val="minor"/>
      </rPr>
      <t xml:space="preserve">
</t>
    </r>
  </si>
  <si>
    <t>Silver Oak, Cabernet Sauvignon</t>
  </si>
  <si>
    <r>
      <t>Alexander Valley
u.bn</t>
    </r>
    <r>
      <rPr>
        <sz val="11"/>
        <color theme="1"/>
        <rFont val="Aptos Narrow"/>
        <family val="2"/>
        <scheme val="minor"/>
      </rPr>
      <t xml:space="preserve">
</t>
    </r>
  </si>
  <si>
    <t xml:space="preserve">Silverado Vineyards, Cabernet Sauvignon Limited Reserve </t>
  </si>
  <si>
    <r>
      <t xml:space="preserve">Napa Valley 
u.19bn, 3ts, oxidized capsules
</t>
    </r>
    <r>
      <rPr>
        <sz val="11"/>
        <color theme="1"/>
        <rFont val="Aptos Narrow"/>
        <family val="2"/>
        <scheme val="minor"/>
      </rPr>
      <t xml:space="preserve">
</t>
    </r>
  </si>
  <si>
    <t>Spottswoode, Cabernet Sauvignon</t>
  </si>
  <si>
    <t>Spring Mountain Vineyard, Cabernet Sauvignon</t>
  </si>
  <si>
    <r>
      <t>Napa Valley 
u.3ts, 3um/s, 1ms</t>
    </r>
    <r>
      <rPr>
        <sz val="11"/>
        <color theme="1"/>
        <rFont val="Aptos Narrow"/>
        <family val="2"/>
        <scheme val="minor"/>
      </rPr>
      <t xml:space="preserve">
</t>
    </r>
  </si>
  <si>
    <t>Spring Mountain Vineyard, Cabernet Sauvigno</t>
  </si>
  <si>
    <r>
      <t>Napa Valley 
u.4ts, 6um/s</t>
    </r>
    <r>
      <rPr>
        <sz val="11"/>
        <color theme="1"/>
        <rFont val="Aptos Narrow"/>
        <family val="2"/>
        <scheme val="minor"/>
      </rPr>
      <t xml:space="preserve">
</t>
    </r>
  </si>
  <si>
    <t>1973 - 1970</t>
  </si>
  <si>
    <t xml:space="preserve">Spring Mountain Vineyard, Cabernet Sauvignon 'Vertical' </t>
  </si>
  <si>
    <r>
      <t xml:space="preserve">
</t>
    </r>
    <r>
      <rPr>
        <b/>
        <sz val="11"/>
        <color theme="1"/>
        <rFont val="Aptos Narrow"/>
        <family val="2"/>
        <scheme val="minor"/>
      </rPr>
      <t>Spring Mountain Vineyard,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1973</t>
    </r>
    <r>
      <rPr>
        <sz val="11"/>
        <color theme="1"/>
        <rFont val="Aptos Narrow"/>
        <family val="2"/>
        <scheme val="minor"/>
      </rPr>
      <t xml:space="preserve"> (6 Bottles) </t>
    </r>
    <r>
      <rPr>
        <i/>
        <sz val="11"/>
        <color theme="1"/>
        <rFont val="Aptos Narrow"/>
        <family val="2"/>
        <scheme val="minor"/>
      </rPr>
      <t>u.2ts, 2um/s, 2ms</t>
    </r>
    <r>
      <rPr>
        <sz val="11"/>
        <color theme="1"/>
        <rFont val="Aptos Narrow"/>
        <family val="2"/>
        <scheme val="minor"/>
      </rPr>
      <t xml:space="preserve">
</t>
    </r>
    <r>
      <rPr>
        <b/>
        <sz val="11"/>
        <color theme="1"/>
        <rFont val="Aptos Narrow"/>
        <family val="2"/>
        <scheme val="minor"/>
      </rPr>
      <t>1970</t>
    </r>
    <r>
      <rPr>
        <sz val="11"/>
        <color theme="1"/>
        <rFont val="Aptos Narrow"/>
        <family val="2"/>
        <scheme val="minor"/>
      </rPr>
      <t xml:space="preserve"> (2 Bottles) </t>
    </r>
    <r>
      <rPr>
        <i/>
        <sz val="11"/>
        <color theme="1"/>
        <rFont val="Aptos Narrow"/>
        <family val="2"/>
        <scheme val="minor"/>
      </rPr>
      <t>u.1ts, 1us</t>
    </r>
    <r>
      <rPr>
        <sz val="11"/>
        <color theme="1"/>
        <rFont val="Aptos Narrow"/>
        <family val="2"/>
        <scheme val="minor"/>
      </rPr>
      <t xml:space="preserve">
</t>
    </r>
  </si>
  <si>
    <t xml:space="preserve">Stag's Leap Wine Cellars, S.L.V. </t>
  </si>
  <si>
    <r>
      <t>Napa Valley
u.1in, 2bn, 2ts, 1us, 2mu/s, 3ms, slightly glue striped labels, 2 corroded capsules</t>
    </r>
    <r>
      <rPr>
        <sz val="11"/>
        <color theme="1"/>
        <rFont val="Aptos Narrow"/>
        <family val="2"/>
        <scheme val="minor"/>
      </rPr>
      <t xml:space="preserve">
</t>
    </r>
  </si>
  <si>
    <t>Stag's Leap Wine Cellars, S.L.V.</t>
  </si>
  <si>
    <r>
      <t>Napa Valley
u.us</t>
    </r>
    <r>
      <rPr>
        <sz val="11"/>
        <color theme="1"/>
        <rFont val="Aptos Narrow"/>
        <family val="2"/>
        <scheme val="minor"/>
      </rPr>
      <t xml:space="preserve">
</t>
    </r>
  </si>
  <si>
    <r>
      <t>Napa Valley
u.1vts, 1ts, 1us</t>
    </r>
    <r>
      <rPr>
        <sz val="11"/>
        <color theme="1"/>
        <rFont val="Aptos Narrow"/>
        <family val="2"/>
        <scheme val="minor"/>
      </rPr>
      <t xml:space="preserve">
</t>
    </r>
  </si>
  <si>
    <r>
      <t>Napa Valley
u.3bn, 3ts</t>
    </r>
    <r>
      <rPr>
        <sz val="11"/>
        <color theme="1"/>
        <rFont val="Aptos Narrow"/>
        <family val="2"/>
        <scheme val="minor"/>
      </rPr>
      <t xml:space="preserve">
</t>
    </r>
  </si>
  <si>
    <t>Stag's Leap Wine Cellars, Cask 23</t>
  </si>
  <si>
    <r>
      <t xml:space="preserve">Napa Valley 
u.4bn, 6ts, 1us, 1ms
</t>
    </r>
    <r>
      <rPr>
        <sz val="11"/>
        <color theme="1"/>
        <rFont val="Aptos Narrow"/>
        <family val="2"/>
        <scheme val="minor"/>
      </rPr>
      <t xml:space="preserve">
</t>
    </r>
  </si>
  <si>
    <r>
      <t>Napa Valley 
u.3bn, 2vts owc no lid</t>
    </r>
    <r>
      <rPr>
        <sz val="11"/>
        <color theme="1"/>
        <rFont val="Aptos Narrow"/>
        <family val="2"/>
        <scheme val="minor"/>
      </rPr>
      <t xml:space="preserve">
</t>
    </r>
  </si>
  <si>
    <r>
      <t>Napa Valley 
u.3bn, 3vts, 1ts</t>
    </r>
    <r>
      <rPr>
        <sz val="11"/>
        <color theme="1"/>
        <rFont val="Aptos Narrow"/>
        <family val="2"/>
        <scheme val="minor"/>
      </rPr>
      <t xml:space="preserve">
</t>
    </r>
  </si>
  <si>
    <t>1974 - 1972</t>
  </si>
  <si>
    <t xml:space="preserve">Stags' Leap Winery, Petite Sirah 'Vertical' </t>
  </si>
  <si>
    <r>
      <t xml:space="preserve">
</t>
    </r>
    <r>
      <rPr>
        <b/>
        <sz val="11"/>
        <color theme="1"/>
        <rFont val="Aptos Narrow"/>
        <family val="2"/>
        <scheme val="minor"/>
      </rPr>
      <t xml:space="preserve">Stags' Leap Vineyard, Petite Sirah </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1974</t>
    </r>
    <r>
      <rPr>
        <sz val="11"/>
        <color theme="1"/>
        <rFont val="Aptos Narrow"/>
        <family val="2"/>
        <scheme val="minor"/>
      </rPr>
      <t xml:space="preserve"> (10 Bottles) </t>
    </r>
    <r>
      <rPr>
        <i/>
        <sz val="11"/>
        <color theme="1"/>
        <rFont val="Aptos Narrow"/>
        <family val="2"/>
        <scheme val="minor"/>
      </rPr>
      <t>u.9x3cm or better, 1x4cm, scuffed labels</t>
    </r>
    <r>
      <rPr>
        <sz val="11"/>
        <color theme="1"/>
        <rFont val="Aptos Narrow"/>
        <family val="2"/>
        <scheme val="minor"/>
      </rPr>
      <t xml:space="preserve">
</t>
    </r>
    <r>
      <rPr>
        <b/>
        <sz val="11"/>
        <color theme="1"/>
        <rFont val="Aptos Narrow"/>
        <family val="2"/>
        <scheme val="minor"/>
      </rPr>
      <t>1972</t>
    </r>
    <r>
      <rPr>
        <sz val="11"/>
        <color theme="1"/>
        <rFont val="Aptos Narrow"/>
        <family val="2"/>
        <scheme val="minor"/>
      </rPr>
      <t xml:space="preserve"> (1 Bottle) </t>
    </r>
    <r>
      <rPr>
        <i/>
        <sz val="11"/>
        <color theme="1"/>
        <rFont val="Aptos Narrow"/>
        <family val="2"/>
        <scheme val="minor"/>
      </rPr>
      <t>u.4cm</t>
    </r>
    <r>
      <rPr>
        <sz val="11"/>
        <color theme="1"/>
        <rFont val="Aptos Narrow"/>
        <family val="2"/>
        <scheme val="minor"/>
      </rPr>
      <t xml:space="preserve">
</t>
    </r>
  </si>
  <si>
    <t>Sterling Vineyards Reserve</t>
  </si>
  <si>
    <r>
      <t xml:space="preserve">Napa Valley 
u.bn, oxidized capsules
</t>
    </r>
    <r>
      <rPr>
        <sz val="11"/>
        <color theme="1"/>
        <rFont val="Aptos Narrow"/>
        <family val="2"/>
        <scheme val="minor"/>
      </rPr>
      <t xml:space="preserve">
</t>
    </r>
  </si>
  <si>
    <t xml:space="preserve">Sterling Vineyards Reserve </t>
  </si>
  <si>
    <r>
      <t>Napa Valley 
u.tsob, oxidized capsules</t>
    </r>
    <r>
      <rPr>
        <sz val="11"/>
        <color theme="1"/>
        <rFont val="Aptos Narrow"/>
        <family val="2"/>
        <scheme val="minor"/>
      </rPr>
      <t xml:space="preserve">
</t>
    </r>
  </si>
  <si>
    <t xml:space="preserve"> (cn)</t>
  </si>
  <si>
    <r>
      <t>Napa Valley 
u.10bn, 8vts, 1ts, 1um/s</t>
    </r>
    <r>
      <rPr>
        <sz val="11"/>
        <color theme="1"/>
        <rFont val="Aptos Narrow"/>
        <family val="2"/>
        <scheme val="minor"/>
      </rPr>
      <t xml:space="preserve">
</t>
    </r>
  </si>
  <si>
    <t>Arrowood Cabernet Sauvignon</t>
  </si>
  <si>
    <r>
      <t xml:space="preserve">Sonoma County
u.bn 
</t>
    </r>
    <r>
      <rPr>
        <sz val="11"/>
        <color theme="1"/>
        <rFont val="Aptos Narrow"/>
        <family val="2"/>
        <scheme val="minor"/>
      </rPr>
      <t xml:space="preserve">
</t>
    </r>
  </si>
  <si>
    <t xml:space="preserve"> (cn,oc) - (cn)</t>
  </si>
  <si>
    <r>
      <t>Sonoma County</t>
    </r>
    <r>
      <rPr>
        <sz val="11"/>
        <color theme="1"/>
        <rFont val="Aptos Narrow"/>
        <family val="2"/>
        <scheme val="minor"/>
      </rPr>
      <t xml:space="preserve">
</t>
    </r>
    <r>
      <rPr>
        <i/>
        <sz val="11"/>
        <color theme="1"/>
        <rFont val="Aptos Narrow"/>
        <family val="2"/>
        <scheme val="minor"/>
      </rPr>
      <t>u.bn</t>
    </r>
    <r>
      <rPr>
        <sz val="11"/>
        <color theme="1"/>
        <rFont val="Aptos Narrow"/>
        <family val="2"/>
        <scheme val="minor"/>
      </rPr>
      <t xml:space="preserve">
</t>
    </r>
  </si>
  <si>
    <t>Buehler Cabernet Sauvignon</t>
  </si>
  <si>
    <r>
      <t>Napa Valley 
u.12tsob, 5bn</t>
    </r>
    <r>
      <rPr>
        <sz val="11"/>
        <color theme="1"/>
        <rFont val="Aptos Narrow"/>
        <family val="2"/>
        <scheme val="minor"/>
      </rPr>
      <t xml:space="preserve">
</t>
    </r>
  </si>
  <si>
    <r>
      <t xml:space="preserve">Napa Valley 
u.12bnob, 9tsob, 1us, 12 oxidized capsules
</t>
    </r>
    <r>
      <rPr>
        <sz val="11"/>
        <color theme="1"/>
        <rFont val="Aptos Narrow"/>
        <family val="2"/>
        <scheme val="minor"/>
      </rPr>
      <t xml:space="preserve">
</t>
    </r>
  </si>
  <si>
    <t>Kendall Jackson, Cardinale</t>
  </si>
  <si>
    <r>
      <t xml:space="preserve">Napa Valley 
u.5bnob, u.3vts, slighlty bin-soiled labels, oxidized capsules
</t>
    </r>
    <r>
      <rPr>
        <sz val="11"/>
        <color theme="1"/>
        <rFont val="Aptos Narrow"/>
        <family val="2"/>
        <scheme val="minor"/>
      </rPr>
      <t xml:space="preserve">
</t>
    </r>
  </si>
  <si>
    <t>2013 - 1985</t>
  </si>
  <si>
    <t>Mixed Lot California</t>
  </si>
  <si>
    <r>
      <t xml:space="preserve">
</t>
    </r>
    <r>
      <rPr>
        <b/>
        <sz val="11"/>
        <color theme="1"/>
        <rFont val="Aptos Narrow"/>
        <family val="2"/>
        <scheme val="minor"/>
      </rPr>
      <t>Sylvie, Cabernet Sauvignon 2013</t>
    </r>
    <r>
      <rPr>
        <sz val="11"/>
        <color theme="1"/>
        <rFont val="Aptos Narrow"/>
        <family val="2"/>
        <scheme val="minor"/>
      </rPr>
      <t xml:space="preserve"> (1 Bottle)
</t>
    </r>
    <r>
      <rPr>
        <b/>
        <sz val="11"/>
        <color theme="1"/>
        <rFont val="Aptos Narrow"/>
        <family val="2"/>
        <scheme val="minor"/>
      </rPr>
      <t>Jones Family Vineyard, Cabernet Sauvignon 1999</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Constant, Cabernet Sauvignon Diamond Mountain Vineyard 1999</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Arrowood, Cabernet Sauvignon 1987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Beringer, Private Reserve Cabernet Sauvignon 1987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Steiner Vineyard Wollspierre Vineyard Cabernet Sauvignon 1987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Silverado Vineyards, Cabernet Sauvignon Limited Reserve 1986</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Beringer, Private Reserve Cabernet Sauvignon 1985</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Cain, Five 1985</t>
    </r>
    <r>
      <rPr>
        <sz val="11"/>
        <color theme="1"/>
        <rFont val="Aptos Narrow"/>
        <family val="2"/>
        <scheme val="minor"/>
      </rPr>
      <t xml:space="preserve"> (1 Bottle)
</t>
    </r>
    <r>
      <rPr>
        <i/>
        <sz val="11"/>
        <color theme="1"/>
        <rFont val="Aptos Narrow"/>
        <family val="2"/>
        <scheme val="minor"/>
      </rPr>
      <t>u.in</t>
    </r>
    <r>
      <rPr>
        <sz val="11"/>
        <color theme="1"/>
        <rFont val="Aptos Narrow"/>
        <family val="2"/>
        <scheme val="minor"/>
      </rPr>
      <t xml:space="preserve">
</t>
    </r>
    <r>
      <rPr>
        <b/>
        <sz val="11"/>
        <color theme="1"/>
        <rFont val="Aptos Narrow"/>
        <family val="2"/>
        <scheme val="minor"/>
      </rPr>
      <t>Kendall Jackson, Cardinale 1985</t>
    </r>
    <r>
      <rPr>
        <sz val="11"/>
        <color theme="1"/>
        <rFont val="Aptos Narrow"/>
        <family val="2"/>
        <scheme val="minor"/>
      </rPr>
      <t xml:space="preserve"> (2 Bottles)
</t>
    </r>
    <r>
      <rPr>
        <i/>
        <sz val="11"/>
        <color theme="1"/>
        <rFont val="Aptos Narrow"/>
        <family val="2"/>
        <scheme val="minor"/>
      </rPr>
      <t>u.1us, 1um/s</t>
    </r>
    <r>
      <rPr>
        <sz val="11"/>
        <color theme="1"/>
        <rFont val="Aptos Narrow"/>
        <family val="2"/>
        <scheme val="minor"/>
      </rPr>
      <t xml:space="preserve">
</t>
    </r>
    <r>
      <rPr>
        <b/>
        <sz val="11"/>
        <color theme="1"/>
        <rFont val="Aptos Narrow"/>
        <family val="2"/>
        <scheme val="minor"/>
      </rPr>
      <t>Grgich Hills Estate, Cabernet Sauvignon 1984</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</si>
  <si>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t xml:space="preserve">Mixed California </t>
  </si>
  <si>
    <r>
      <t xml:space="preserve">
</t>
    </r>
    <r>
      <rPr>
        <b/>
        <sz val="11"/>
        <color theme="1"/>
        <rFont val="Aptos Narrow"/>
        <family val="2"/>
        <scheme val="minor"/>
      </rPr>
      <t>Joseph Phelps, Insignia 1991</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Dominus 1986</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Silver Oak, Alexander Valley Cabernet Sauvignon 1986</t>
    </r>
    <r>
      <rPr>
        <sz val="11"/>
        <color theme="1"/>
        <rFont val="Aptos Narrow"/>
        <family val="2"/>
        <scheme val="minor"/>
      </rPr>
      <t xml:space="preserve"> (1 Bottle)
</t>
    </r>
    <r>
      <rPr>
        <i/>
        <sz val="11"/>
        <color theme="1"/>
        <rFont val="Aptos Narrow"/>
        <family val="2"/>
        <scheme val="minor"/>
      </rPr>
      <t>u.um/s</t>
    </r>
    <r>
      <rPr>
        <sz val="11"/>
        <color theme="1"/>
        <rFont val="Aptos Narrow"/>
        <family val="2"/>
        <scheme val="minor"/>
      </rPr>
      <t xml:space="preserve">
</t>
    </r>
    <r>
      <rPr>
        <b/>
        <sz val="11"/>
        <color theme="1"/>
        <rFont val="Aptos Narrow"/>
        <family val="2"/>
        <scheme val="minor"/>
      </rPr>
      <t>Silver Oak, Napa Valley Cabernet Sauvignon 1985</t>
    </r>
    <r>
      <rPr>
        <sz val="11"/>
        <color theme="1"/>
        <rFont val="Aptos Narrow"/>
        <family val="2"/>
        <scheme val="minor"/>
      </rPr>
      <t xml:space="preserve"> (1 Bottle)
</t>
    </r>
    <r>
      <rPr>
        <i/>
        <sz val="11"/>
        <color theme="1"/>
        <rFont val="Aptos Narrow"/>
        <family val="2"/>
        <scheme val="minor"/>
      </rPr>
      <t>u.bn, bin-soiled and torn label</t>
    </r>
    <r>
      <rPr>
        <sz val="11"/>
        <color theme="1"/>
        <rFont val="Aptos Narrow"/>
        <family val="2"/>
        <scheme val="minor"/>
      </rPr>
      <t xml:space="preserve">
</t>
    </r>
  </si>
  <si>
    <t>1978 - 1973</t>
  </si>
  <si>
    <t>Mixed California</t>
  </si>
  <si>
    <r>
      <t xml:space="preserve">
</t>
    </r>
    <r>
      <rPr>
        <b/>
        <sz val="11"/>
        <color theme="1"/>
        <rFont val="Aptos Narrow"/>
        <family val="2"/>
        <scheme val="minor"/>
      </rPr>
      <t>Felton Empire Vineyards, Hallcrest-Beauregard Ranch Cabernet Sauvignon 1978</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Ernie's Wine Cellars Special Selection Cabernet Sauvignon 1974</t>
    </r>
    <r>
      <rPr>
        <sz val="11"/>
        <color theme="1"/>
        <rFont val="Aptos Narrow"/>
        <family val="2"/>
        <scheme val="minor"/>
      </rPr>
      <t xml:space="preserve"> (4 Bottles)
</t>
    </r>
    <r>
      <rPr>
        <i/>
        <sz val="11"/>
        <color theme="1"/>
        <rFont val="Aptos Narrow"/>
        <family val="2"/>
        <scheme val="minor"/>
      </rPr>
      <t>u.3ts, 1us</t>
    </r>
    <r>
      <rPr>
        <sz val="11"/>
        <color theme="1"/>
        <rFont val="Aptos Narrow"/>
        <family val="2"/>
        <scheme val="minor"/>
      </rPr>
      <t xml:space="preserve">
</t>
    </r>
    <r>
      <rPr>
        <b/>
        <sz val="11"/>
        <color theme="1"/>
        <rFont val="Aptos Narrow"/>
        <family val="2"/>
        <scheme val="minor"/>
      </rPr>
      <t>Mount Veeder Winery Cabernet Sauvignon 1973</t>
    </r>
    <r>
      <rPr>
        <sz val="11"/>
        <color theme="1"/>
        <rFont val="Aptos Narrow"/>
        <family val="2"/>
        <scheme val="minor"/>
      </rPr>
      <t xml:space="preserve"> (2 Bottles)
</t>
    </r>
    <r>
      <rPr>
        <i/>
        <sz val="11"/>
        <color theme="1"/>
        <rFont val="Aptos Narrow"/>
        <family val="2"/>
        <scheme val="minor"/>
      </rPr>
      <t>u.1ts, 1um/s</t>
    </r>
    <r>
      <rPr>
        <sz val="11"/>
        <color theme="1"/>
        <rFont val="Aptos Narrow"/>
        <family val="2"/>
        <scheme val="minor"/>
      </rPr>
      <t xml:space="preserve">
</t>
    </r>
  </si>
  <si>
    <t>Burgess Cellars, Vintage Selection Cabernet Sauvignon 'Vertical'</t>
  </si>
  <si>
    <r>
      <t xml:space="preserve">
</t>
    </r>
    <r>
      <rPr>
        <b/>
        <sz val="11"/>
        <color theme="1"/>
        <rFont val="Aptos Narrow"/>
        <family val="2"/>
        <scheme val="minor"/>
      </rPr>
      <t>Burgess Cellars, Vintage Selection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1974</t>
    </r>
    <r>
      <rPr>
        <sz val="11"/>
        <color theme="1"/>
        <rFont val="Aptos Narrow"/>
        <family val="2"/>
        <scheme val="minor"/>
      </rPr>
      <t xml:space="preserve"> (8 Bottles) </t>
    </r>
    <r>
      <rPr>
        <i/>
        <sz val="11"/>
        <color theme="1"/>
        <rFont val="Aptos Narrow"/>
        <family val="2"/>
        <scheme val="minor"/>
      </rPr>
      <t>u.4vts, 1us, 1um/s 2ms</t>
    </r>
    <r>
      <rPr>
        <sz val="11"/>
        <color theme="1"/>
        <rFont val="Aptos Narrow"/>
        <family val="2"/>
        <scheme val="minor"/>
      </rPr>
      <t xml:space="preserve">
</t>
    </r>
    <r>
      <rPr>
        <b/>
        <sz val="11"/>
        <color theme="1"/>
        <rFont val="Aptos Narrow"/>
        <family val="2"/>
        <scheme val="minor"/>
      </rPr>
      <t>1973</t>
    </r>
    <r>
      <rPr>
        <sz val="11"/>
        <color theme="1"/>
        <rFont val="Aptos Narrow"/>
        <family val="2"/>
        <scheme val="minor"/>
      </rPr>
      <t xml:space="preserve"> (3 Bottles) </t>
    </r>
    <r>
      <rPr>
        <i/>
        <sz val="11"/>
        <color theme="1"/>
        <rFont val="Aptos Narrow"/>
        <family val="2"/>
        <scheme val="minor"/>
      </rPr>
      <t>u.vts</t>
    </r>
    <r>
      <rPr>
        <sz val="11"/>
        <color theme="1"/>
        <rFont val="Aptos Narrow"/>
        <family val="2"/>
        <scheme val="minor"/>
      </rPr>
      <t xml:space="preserve">
</t>
    </r>
  </si>
  <si>
    <t>1989 - 1971</t>
  </si>
  <si>
    <t xml:space="preserve">Mixed West Coast Cabernet Sauvignon </t>
  </si>
  <si>
    <r>
      <t xml:space="preserve">
</t>
    </r>
    <r>
      <rPr>
        <b/>
        <sz val="11"/>
        <color theme="1"/>
        <rFont val="Aptos Narrow"/>
        <family val="2"/>
        <scheme val="minor"/>
      </rPr>
      <t>Woodward Canyon, Cabernet Sauvignon 1989</t>
    </r>
    <r>
      <rPr>
        <sz val="11"/>
        <color theme="1"/>
        <rFont val="Aptos Narrow"/>
        <family val="2"/>
        <scheme val="minor"/>
      </rPr>
      <t xml:space="preserve"> (21 Bottles)
</t>
    </r>
    <r>
      <rPr>
        <i/>
        <sz val="11"/>
        <color theme="1"/>
        <rFont val="Aptos Narrow"/>
        <family val="2"/>
        <scheme val="minor"/>
      </rPr>
      <t>u.bnob</t>
    </r>
    <r>
      <rPr>
        <sz val="11"/>
        <color theme="1"/>
        <rFont val="Aptos Narrow"/>
        <family val="2"/>
        <scheme val="minor"/>
      </rPr>
      <t xml:space="preserve">
</t>
    </r>
    <r>
      <rPr>
        <b/>
        <sz val="11"/>
        <color theme="1"/>
        <rFont val="Aptos Narrow"/>
        <family val="2"/>
        <scheme val="minor"/>
      </rPr>
      <t>Yverdon Vineyards, Cabernet Sauvignon 1971</t>
    </r>
    <r>
      <rPr>
        <sz val="11"/>
        <color theme="1"/>
        <rFont val="Aptos Narrow"/>
        <family val="2"/>
        <scheme val="minor"/>
      </rPr>
      <t xml:space="preserve"> (10 Bottles)
</t>
    </r>
    <r>
      <rPr>
        <i/>
        <sz val="11"/>
        <color theme="1"/>
        <rFont val="Aptos Narrow"/>
        <family val="2"/>
        <scheme val="minor"/>
      </rPr>
      <t>u.9tsob, 1um/s</t>
    </r>
    <r>
      <rPr>
        <sz val="11"/>
        <color theme="1"/>
        <rFont val="Aptos Narrow"/>
        <family val="2"/>
        <scheme val="minor"/>
      </rPr>
      <t xml:space="preserve">
</t>
    </r>
    <r>
      <rPr>
        <b/>
        <sz val="11"/>
        <color theme="1"/>
        <rFont val="Aptos Narrow"/>
        <family val="2"/>
        <scheme val="minor"/>
      </rPr>
      <t>Yverdon Vineyards, Cabernet Sauvignon 1970</t>
    </r>
    <r>
      <rPr>
        <sz val="11"/>
        <color theme="1"/>
        <rFont val="Aptos Narrow"/>
        <family val="2"/>
        <scheme val="minor"/>
      </rPr>
      <t xml:space="preserve"> (2 Bottles)
</t>
    </r>
    <r>
      <rPr>
        <i/>
        <sz val="11"/>
        <color theme="1"/>
        <rFont val="Aptos Narrow"/>
        <family val="2"/>
        <scheme val="minor"/>
      </rPr>
      <t>u.1ts, 1us</t>
    </r>
    <r>
      <rPr>
        <sz val="11"/>
        <color theme="1"/>
        <rFont val="Aptos Narrow"/>
        <family val="2"/>
        <scheme val="minor"/>
      </rPr>
      <t xml:space="preserve">
</t>
    </r>
  </si>
  <si>
    <t>Calera, Jensen Vineyard Pinot Noir</t>
  </si>
  <si>
    <r>
      <t>Central Coast 
Excellent levels</t>
    </r>
    <r>
      <rPr>
        <sz val="11"/>
        <color theme="1"/>
        <rFont val="Aptos Narrow"/>
        <family val="2"/>
        <scheme val="minor"/>
      </rPr>
      <t xml:space="preserve">
</t>
    </r>
  </si>
  <si>
    <t>Central Coast</t>
  </si>
  <si>
    <t>Mixed Calera</t>
  </si>
  <si>
    <r>
      <t xml:space="preserve">
</t>
    </r>
    <r>
      <rPr>
        <b/>
        <sz val="11"/>
        <color theme="1"/>
        <rFont val="Aptos Narrow"/>
        <family val="2"/>
        <scheme val="minor"/>
      </rPr>
      <t>Calera, Jensen Vineyard Pinot Noir 1986</t>
    </r>
    <r>
      <rPr>
        <sz val="11"/>
        <color theme="1"/>
        <rFont val="Aptos Narrow"/>
        <family val="2"/>
        <scheme val="minor"/>
      </rPr>
      <t xml:space="preserve"> (3 Bottles)
</t>
    </r>
    <r>
      <rPr>
        <i/>
        <sz val="11"/>
        <color theme="1"/>
        <rFont val="Aptos Narrow"/>
        <family val="2"/>
        <scheme val="minor"/>
      </rPr>
      <t>Excellent levels</t>
    </r>
    <r>
      <rPr>
        <sz val="11"/>
        <color theme="1"/>
        <rFont val="Aptos Narrow"/>
        <family val="2"/>
        <scheme val="minor"/>
      </rPr>
      <t xml:space="preserve">
</t>
    </r>
    <r>
      <rPr>
        <b/>
        <sz val="11"/>
        <color theme="1"/>
        <rFont val="Aptos Narrow"/>
        <family val="2"/>
        <scheme val="minor"/>
      </rPr>
      <t>Calera, Selleck Vineyard Pinot Noir 1986</t>
    </r>
    <r>
      <rPr>
        <sz val="11"/>
        <color theme="1"/>
        <rFont val="Aptos Narrow"/>
        <family val="2"/>
        <scheme val="minor"/>
      </rPr>
      <t xml:space="preserve"> (3 Bottles)
</t>
    </r>
    <r>
      <rPr>
        <i/>
        <sz val="11"/>
        <color theme="1"/>
        <rFont val="Aptos Narrow"/>
        <family val="2"/>
        <scheme val="minor"/>
      </rPr>
      <t>u.1x2cm, 1x3cm, 1x4cm</t>
    </r>
    <r>
      <rPr>
        <sz val="11"/>
        <color theme="1"/>
        <rFont val="Aptos Narrow"/>
        <family val="2"/>
        <scheme val="minor"/>
      </rPr>
      <t xml:space="preserve">
</t>
    </r>
  </si>
  <si>
    <t>Chalone Pinot Noir</t>
  </si>
  <si>
    <t>1988 - 1987</t>
  </si>
  <si>
    <t xml:space="preserve">El Molino Pinot Noir 'Vertical' </t>
  </si>
  <si>
    <r>
      <t xml:space="preserve">
</t>
    </r>
    <r>
      <rPr>
        <b/>
        <sz val="11"/>
        <color theme="1"/>
        <rFont val="Aptos Narrow"/>
        <family val="2"/>
        <scheme val="minor"/>
      </rPr>
      <t>El Molino, Pinot Noir</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1988</t>
    </r>
    <r>
      <rPr>
        <sz val="11"/>
        <color theme="1"/>
        <rFont val="Aptos Narrow"/>
        <family val="2"/>
        <scheme val="minor"/>
      </rPr>
      <t xml:space="preserve"> (1 Bottle) </t>
    </r>
    <r>
      <rPr>
        <i/>
        <sz val="11"/>
        <color theme="1"/>
        <rFont val="Aptos Narrow"/>
        <family val="2"/>
        <scheme val="minor"/>
      </rPr>
      <t>u.4cm</t>
    </r>
    <r>
      <rPr>
        <sz val="11"/>
        <color theme="1"/>
        <rFont val="Aptos Narrow"/>
        <family val="2"/>
        <scheme val="minor"/>
      </rPr>
      <t xml:space="preserve">
</t>
    </r>
    <r>
      <rPr>
        <b/>
        <sz val="11"/>
        <color theme="1"/>
        <rFont val="Aptos Narrow"/>
        <family val="2"/>
        <scheme val="minor"/>
      </rPr>
      <t>1987</t>
    </r>
    <r>
      <rPr>
        <sz val="11"/>
        <color theme="1"/>
        <rFont val="Aptos Narrow"/>
        <family val="2"/>
        <scheme val="minor"/>
      </rPr>
      <t xml:space="preserve"> (7 Bottles) </t>
    </r>
    <r>
      <rPr>
        <i/>
        <sz val="11"/>
        <color theme="1"/>
        <rFont val="Aptos Narrow"/>
        <family val="2"/>
        <scheme val="minor"/>
      </rPr>
      <t>u.3cm</t>
    </r>
    <r>
      <rPr>
        <sz val="11"/>
        <color theme="1"/>
        <rFont val="Aptos Narrow"/>
        <family val="2"/>
        <scheme val="minor"/>
      </rPr>
      <t xml:space="preserve">
</t>
    </r>
  </si>
  <si>
    <t>1973 - 1969</t>
  </si>
  <si>
    <t xml:space="preserve">Hanzell, Pinot Noir 'Vertical' </t>
  </si>
  <si>
    <r>
      <t xml:space="preserve">
</t>
    </r>
    <r>
      <rPr>
        <b/>
        <sz val="11"/>
        <color theme="1"/>
        <rFont val="Aptos Narrow"/>
        <family val="2"/>
        <scheme val="minor"/>
      </rPr>
      <t>Hanzell, Pinot Noir</t>
    </r>
    <r>
      <rPr>
        <sz val="11"/>
        <color theme="1"/>
        <rFont val="Aptos Narrow"/>
        <family val="2"/>
        <scheme val="minor"/>
      </rPr>
      <t xml:space="preserve">
</t>
    </r>
    <r>
      <rPr>
        <i/>
        <sz val="11"/>
        <color theme="1"/>
        <rFont val="Aptos Narrow"/>
        <family val="2"/>
        <scheme val="minor"/>
      </rPr>
      <t>Sonoma County</t>
    </r>
    <r>
      <rPr>
        <sz val="11"/>
        <color theme="1"/>
        <rFont val="Aptos Narrow"/>
        <family val="2"/>
        <scheme val="minor"/>
      </rPr>
      <t xml:space="preserve">
</t>
    </r>
    <r>
      <rPr>
        <b/>
        <sz val="11"/>
        <color theme="1"/>
        <rFont val="Aptos Narrow"/>
        <family val="2"/>
        <scheme val="minor"/>
      </rPr>
      <t>1973</t>
    </r>
    <r>
      <rPr>
        <sz val="11"/>
        <color theme="1"/>
        <rFont val="Aptos Narrow"/>
        <family val="2"/>
        <scheme val="minor"/>
      </rPr>
      <t xml:space="preserve"> (2 Bottles) </t>
    </r>
    <r>
      <rPr>
        <i/>
        <sz val="11"/>
        <color theme="1"/>
        <rFont val="Aptos Narrow"/>
        <family val="2"/>
        <scheme val="minor"/>
      </rPr>
      <t>u.1x2.5cm, 1x3cm</t>
    </r>
    <r>
      <rPr>
        <sz val="11"/>
        <color theme="1"/>
        <rFont val="Aptos Narrow"/>
        <family val="2"/>
        <scheme val="minor"/>
      </rPr>
      <t xml:space="preserve">
</t>
    </r>
    <r>
      <rPr>
        <b/>
        <sz val="11"/>
        <color theme="1"/>
        <rFont val="Aptos Narrow"/>
        <family val="2"/>
        <scheme val="minor"/>
      </rPr>
      <t>1969</t>
    </r>
    <r>
      <rPr>
        <sz val="11"/>
        <color theme="1"/>
        <rFont val="Aptos Narrow"/>
        <family val="2"/>
        <scheme val="minor"/>
      </rPr>
      <t xml:space="preserve"> (2 Bottles) </t>
    </r>
    <r>
      <rPr>
        <i/>
        <sz val="11"/>
        <color theme="1"/>
        <rFont val="Aptos Narrow"/>
        <family val="2"/>
        <scheme val="minor"/>
      </rPr>
      <t>u.3.5cm</t>
    </r>
    <r>
      <rPr>
        <sz val="11"/>
        <color theme="1"/>
        <rFont val="Aptos Narrow"/>
        <family val="2"/>
        <scheme val="minor"/>
      </rPr>
      <t xml:space="preserve">
</t>
    </r>
  </si>
  <si>
    <t>Sonoma Valley</t>
  </si>
  <si>
    <r>
      <t xml:space="preserve">
</t>
    </r>
    <r>
      <rPr>
        <b/>
        <sz val="11"/>
        <color theme="1"/>
        <rFont val="Aptos Narrow"/>
        <family val="2"/>
        <scheme val="minor"/>
      </rPr>
      <t>Williams Selyem, Sonoma Coast Pinot Noir 1989</t>
    </r>
    <r>
      <rPr>
        <sz val="11"/>
        <color theme="1"/>
        <rFont val="Aptos Narrow"/>
        <family val="2"/>
        <scheme val="minor"/>
      </rPr>
      <t xml:space="preserve"> (2 Bottles)
</t>
    </r>
    <r>
      <rPr>
        <i/>
        <sz val="11"/>
        <color theme="1"/>
        <rFont val="Aptos Narrow"/>
        <family val="2"/>
        <scheme val="minor"/>
      </rPr>
      <t>u.2.5cm</t>
    </r>
    <r>
      <rPr>
        <sz val="11"/>
        <color theme="1"/>
        <rFont val="Aptos Narrow"/>
        <family val="2"/>
        <scheme val="minor"/>
      </rPr>
      <t xml:space="preserve">
</t>
    </r>
    <r>
      <rPr>
        <b/>
        <sz val="11"/>
        <color theme="1"/>
        <rFont val="Aptos Narrow"/>
        <family val="2"/>
        <scheme val="minor"/>
      </rPr>
      <t>Roudon Smith Vineyards, Edna Valley Pinot Noir 1981</t>
    </r>
    <r>
      <rPr>
        <sz val="11"/>
        <color theme="1"/>
        <rFont val="Aptos Narrow"/>
        <family val="2"/>
        <scheme val="minor"/>
      </rPr>
      <t xml:space="preserve"> (3 Bottles)
</t>
    </r>
    <r>
      <rPr>
        <i/>
        <sz val="11"/>
        <color theme="1"/>
        <rFont val="Aptos Narrow"/>
        <family val="2"/>
        <scheme val="minor"/>
      </rPr>
      <t>u.1x2cm, 1x3.5cm, 1x4.5cm 1corroded capsule, 1sos</t>
    </r>
    <r>
      <rPr>
        <sz val="11"/>
        <color theme="1"/>
        <rFont val="Aptos Narrow"/>
        <family val="2"/>
        <scheme val="minor"/>
      </rPr>
      <t xml:space="preserve">
</t>
    </r>
    <r>
      <rPr>
        <b/>
        <sz val="11"/>
        <color theme="1"/>
        <rFont val="Aptos Narrow"/>
        <family val="2"/>
        <scheme val="minor"/>
      </rPr>
      <t>Kenwood Vineyards, Pinot Noir 1973</t>
    </r>
    <r>
      <rPr>
        <sz val="11"/>
        <color theme="1"/>
        <rFont val="Aptos Narrow"/>
        <family val="2"/>
        <scheme val="minor"/>
      </rPr>
      <t xml:space="preserve"> (2 Bottles)
</t>
    </r>
    <r>
      <rPr>
        <i/>
        <sz val="11"/>
        <color theme="1"/>
        <rFont val="Aptos Narrow"/>
        <family val="2"/>
        <scheme val="minor"/>
      </rPr>
      <t>u.1x3.5cm, 1x4cm, 1sos</t>
    </r>
    <r>
      <rPr>
        <sz val="11"/>
        <color theme="1"/>
        <rFont val="Aptos Narrow"/>
        <family val="2"/>
        <scheme val="minor"/>
      </rPr>
      <t xml:space="preserve">
</t>
    </r>
    <r>
      <rPr>
        <b/>
        <sz val="11"/>
        <color theme="1"/>
        <rFont val="Aptos Narrow"/>
        <family val="2"/>
        <scheme val="minor"/>
      </rPr>
      <t>Sutter Home Winery, Pinot Noir 1971</t>
    </r>
    <r>
      <rPr>
        <sz val="11"/>
        <color theme="1"/>
        <rFont val="Aptos Narrow"/>
        <family val="2"/>
        <scheme val="minor"/>
      </rPr>
      <t xml:space="preserve"> (1 Bottle)
</t>
    </r>
    <r>
      <rPr>
        <i/>
        <sz val="11"/>
        <color theme="1"/>
        <rFont val="Aptos Narrow"/>
        <family val="2"/>
        <scheme val="minor"/>
      </rPr>
      <t>u.3cm, bin-soiled and stained label</t>
    </r>
    <r>
      <rPr>
        <sz val="11"/>
        <color theme="1"/>
        <rFont val="Aptos Narrow"/>
        <family val="2"/>
        <scheme val="minor"/>
      </rPr>
      <t xml:space="preserve">
</t>
    </r>
    <r>
      <rPr>
        <b/>
        <sz val="11"/>
        <color theme="1"/>
        <rFont val="Aptos Narrow"/>
        <family val="2"/>
        <scheme val="minor"/>
      </rPr>
      <t>Louis Martini, Special Selection Mountain Pinot Noir 1962</t>
    </r>
    <r>
      <rPr>
        <sz val="11"/>
        <color theme="1"/>
        <rFont val="Aptos Narrow"/>
        <family val="2"/>
        <scheme val="minor"/>
      </rPr>
      <t xml:space="preserve"> (1 Bottle)
</t>
    </r>
    <r>
      <rPr>
        <i/>
        <sz val="11"/>
        <color theme="1"/>
        <rFont val="Aptos Narrow"/>
        <family val="2"/>
        <scheme val="minor"/>
      </rPr>
      <t>u.3cm, bin-soiled and stained label</t>
    </r>
    <r>
      <rPr>
        <sz val="11"/>
        <color theme="1"/>
        <rFont val="Aptos Narrow"/>
        <family val="2"/>
        <scheme val="minor"/>
      </rPr>
      <t xml:space="preserve">
</t>
    </r>
  </si>
  <si>
    <t>Rex Hill, Dundee Hills Vineyard Pinot Noir</t>
  </si>
  <si>
    <r>
      <t>Willamette Valley
u.7x3cm, 3x3.5cm, 5x4cm, 3x4.5cm, 6 stained labels, 1 scuffed label, 6 sos (old)</t>
    </r>
    <r>
      <rPr>
        <sz val="11"/>
        <color theme="1"/>
        <rFont val="Aptos Narrow"/>
        <family val="2"/>
        <scheme val="minor"/>
      </rPr>
      <t xml:space="preserve">
</t>
    </r>
  </si>
  <si>
    <t>Oregon</t>
  </si>
  <si>
    <t>1989 - 1988</t>
  </si>
  <si>
    <t>Ponzi, Reserve Pinot Noir 'Vertical'</t>
  </si>
  <si>
    <r>
      <t xml:space="preserve">
</t>
    </r>
    <r>
      <rPr>
        <b/>
        <sz val="11"/>
        <color theme="1"/>
        <rFont val="Aptos Narrow"/>
        <family val="2"/>
        <scheme val="minor"/>
      </rPr>
      <t xml:space="preserve">Ponzi, Reserve Pinot Noir </t>
    </r>
    <r>
      <rPr>
        <sz val="11"/>
        <color theme="1"/>
        <rFont val="Aptos Narrow"/>
        <family val="2"/>
        <scheme val="minor"/>
      </rPr>
      <t xml:space="preserve">
</t>
    </r>
    <r>
      <rPr>
        <i/>
        <sz val="11"/>
        <color theme="1"/>
        <rFont val="Aptos Narrow"/>
        <family val="2"/>
        <scheme val="minor"/>
      </rPr>
      <t>Willamette Valley</t>
    </r>
    <r>
      <rPr>
        <sz val="11"/>
        <color theme="1"/>
        <rFont val="Aptos Narrow"/>
        <family val="2"/>
        <scheme val="minor"/>
      </rPr>
      <t xml:space="preserve">
</t>
    </r>
    <r>
      <rPr>
        <b/>
        <sz val="11"/>
        <color theme="1"/>
        <rFont val="Aptos Narrow"/>
        <family val="2"/>
        <scheme val="minor"/>
      </rPr>
      <t>1989</t>
    </r>
    <r>
      <rPr>
        <sz val="11"/>
        <color theme="1"/>
        <rFont val="Aptos Narrow"/>
        <family val="2"/>
        <scheme val="minor"/>
      </rPr>
      <t xml:space="preserve"> (10 Bottles) </t>
    </r>
    <r>
      <rPr>
        <i/>
        <sz val="11"/>
        <color theme="1"/>
        <rFont val="Aptos Narrow"/>
        <family val="2"/>
        <scheme val="minor"/>
      </rPr>
      <t>u.3cm or better</t>
    </r>
    <r>
      <rPr>
        <sz val="11"/>
        <color theme="1"/>
        <rFont val="Aptos Narrow"/>
        <family val="2"/>
        <scheme val="minor"/>
      </rPr>
      <t xml:space="preserve">
</t>
    </r>
    <r>
      <rPr>
        <b/>
        <sz val="11"/>
        <color theme="1"/>
        <rFont val="Aptos Narrow"/>
        <family val="2"/>
        <scheme val="minor"/>
      </rPr>
      <t>1988</t>
    </r>
    <r>
      <rPr>
        <sz val="11"/>
        <color theme="1"/>
        <rFont val="Aptos Narrow"/>
        <family val="2"/>
        <scheme val="minor"/>
      </rPr>
      <t xml:space="preserve"> (2 Bottles) </t>
    </r>
    <r>
      <rPr>
        <i/>
        <sz val="11"/>
        <color theme="1"/>
        <rFont val="Aptos Narrow"/>
        <family val="2"/>
        <scheme val="minor"/>
      </rPr>
      <t>u.2cm</t>
    </r>
    <r>
      <rPr>
        <sz val="11"/>
        <color theme="1"/>
        <rFont val="Aptos Narrow"/>
        <family val="2"/>
        <scheme val="minor"/>
      </rPr>
      <t xml:space="preserve">
</t>
    </r>
  </si>
  <si>
    <t>24 Bottles (75cl) per lot - (cn,oc) - (oc)</t>
  </si>
  <si>
    <t>Matanzas Creek, Merlot</t>
  </si>
  <si>
    <r>
      <t xml:space="preserve">Sonoma County
u.21bn, 3ts
</t>
    </r>
    <r>
      <rPr>
        <sz val="11"/>
        <color theme="1"/>
        <rFont val="Aptos Narrow"/>
        <family val="2"/>
        <scheme val="minor"/>
      </rPr>
      <t xml:space="preserve">
</t>
    </r>
  </si>
  <si>
    <t>Sonoma</t>
  </si>
  <si>
    <t>24 Bottles (75cl) per lot - (cn,oc) - (cn)</t>
  </si>
  <si>
    <t>2002- 1988</t>
  </si>
  <si>
    <t>Mixed Qupé</t>
  </si>
  <si>
    <r>
      <t xml:space="preserve">
</t>
    </r>
    <r>
      <rPr>
        <b/>
        <sz val="11"/>
        <color theme="1"/>
        <rFont val="Aptos Narrow"/>
        <family val="2"/>
        <scheme val="minor"/>
      </rPr>
      <t>Qupé, Bien Nacido Hillside Syrah 2002</t>
    </r>
    <r>
      <rPr>
        <sz val="11"/>
        <color theme="1"/>
        <rFont val="Aptos Narrow"/>
        <family val="2"/>
        <scheme val="minor"/>
      </rPr>
      <t xml:space="preserve"> (12 Bottles)
</t>
    </r>
    <r>
      <rPr>
        <b/>
        <sz val="11"/>
        <color theme="1"/>
        <rFont val="Aptos Narrow"/>
        <family val="2"/>
        <scheme val="minor"/>
      </rPr>
      <t>Qupé, Los Olivos Cuvée 1988</t>
    </r>
    <r>
      <rPr>
        <sz val="11"/>
        <color theme="1"/>
        <rFont val="Aptos Narrow"/>
        <family val="2"/>
        <scheme val="minor"/>
      </rPr>
      <t xml:space="preserve"> (12 Bottles)
</t>
    </r>
    <r>
      <rPr>
        <i/>
        <sz val="11"/>
        <color theme="1"/>
        <rFont val="Aptos Narrow"/>
        <family val="2"/>
        <scheme val="minor"/>
      </rPr>
      <t>u. 4x3cm, 3x4cm, 4x5cm, 1x5.5cm, some sos</t>
    </r>
    <r>
      <rPr>
        <sz val="11"/>
        <color theme="1"/>
        <rFont val="Aptos Narrow"/>
        <family val="2"/>
        <scheme val="minor"/>
      </rPr>
      <t xml:space="preserve">
</t>
    </r>
  </si>
  <si>
    <t>Santa Ynez Valley</t>
  </si>
  <si>
    <t xml:space="preserve">Sean Thackrey, Orion Syrah 'Vertical' </t>
  </si>
  <si>
    <r>
      <t xml:space="preserve">
</t>
    </r>
    <r>
      <rPr>
        <b/>
        <sz val="11"/>
        <color theme="1"/>
        <rFont val="Aptos Narrow"/>
        <family val="2"/>
        <scheme val="minor"/>
      </rPr>
      <t>Sean Thackrey, Orion Syrah</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1990</t>
    </r>
    <r>
      <rPr>
        <sz val="11"/>
        <color theme="1"/>
        <rFont val="Aptos Narrow"/>
        <family val="2"/>
        <scheme val="minor"/>
      </rPr>
      <t xml:space="preserve"> (1 Bottle) </t>
    </r>
    <r>
      <rPr>
        <i/>
        <sz val="11"/>
        <color theme="1"/>
        <rFont val="Aptos Narrow"/>
        <family val="2"/>
        <scheme val="minor"/>
      </rPr>
      <t>Excellent levels</t>
    </r>
    <r>
      <rPr>
        <sz val="11"/>
        <color theme="1"/>
        <rFont val="Aptos Narrow"/>
        <family val="2"/>
        <scheme val="minor"/>
      </rPr>
      <t xml:space="preserve">
</t>
    </r>
    <r>
      <rPr>
        <b/>
        <sz val="11"/>
        <color theme="1"/>
        <rFont val="Aptos Narrow"/>
        <family val="2"/>
        <scheme val="minor"/>
      </rPr>
      <t>1988</t>
    </r>
    <r>
      <rPr>
        <sz val="11"/>
        <color theme="1"/>
        <rFont val="Aptos Narrow"/>
        <family val="2"/>
        <scheme val="minor"/>
      </rPr>
      <t xml:space="preserve"> (12 Bottles) </t>
    </r>
    <r>
      <rPr>
        <i/>
        <sz val="11"/>
        <color theme="1"/>
        <rFont val="Aptos Narrow"/>
        <family val="2"/>
        <scheme val="minor"/>
      </rPr>
      <t>Excellent levels</t>
    </r>
    <r>
      <rPr>
        <sz val="11"/>
        <color theme="1"/>
        <rFont val="Aptos Narrow"/>
        <family val="2"/>
        <scheme val="minor"/>
      </rPr>
      <t xml:space="preserve">
</t>
    </r>
    <r>
      <rPr>
        <b/>
        <sz val="11"/>
        <color theme="1"/>
        <rFont val="Aptos Narrow"/>
        <family val="2"/>
        <scheme val="minor"/>
      </rPr>
      <t>1988</t>
    </r>
    <r>
      <rPr>
        <sz val="11"/>
        <color theme="1"/>
        <rFont val="Aptos Narrow"/>
        <family val="2"/>
        <scheme val="minor"/>
      </rPr>
      <t xml:space="preserve"> (3 Bottles) </t>
    </r>
    <r>
      <rPr>
        <i/>
        <sz val="11"/>
        <color theme="1"/>
        <rFont val="Aptos Narrow"/>
        <family val="2"/>
        <scheme val="minor"/>
      </rPr>
      <t>Excellent levels</t>
    </r>
    <r>
      <rPr>
        <sz val="11"/>
        <color theme="1"/>
        <rFont val="Aptos Narrow"/>
        <family val="2"/>
        <scheme val="minor"/>
      </rPr>
      <t xml:space="preserve">
</t>
    </r>
    <r>
      <rPr>
        <b/>
        <sz val="11"/>
        <color theme="1"/>
        <rFont val="Aptos Narrow"/>
        <family val="2"/>
        <scheme val="minor"/>
      </rPr>
      <t>1986</t>
    </r>
    <r>
      <rPr>
        <sz val="11"/>
        <color theme="1"/>
        <rFont val="Aptos Narrow"/>
        <family val="2"/>
        <scheme val="minor"/>
      </rPr>
      <t xml:space="preserve"> (1 Bottle) </t>
    </r>
    <r>
      <rPr>
        <i/>
        <sz val="11"/>
        <color theme="1"/>
        <rFont val="Aptos Narrow"/>
        <family val="2"/>
        <scheme val="minor"/>
      </rPr>
      <t>Excellent levels</t>
    </r>
    <r>
      <rPr>
        <sz val="11"/>
        <color theme="1"/>
        <rFont val="Aptos Narrow"/>
        <family val="2"/>
        <scheme val="minor"/>
      </rPr>
      <t xml:space="preserve">
</t>
    </r>
  </si>
  <si>
    <r>
      <t xml:space="preserve">
</t>
    </r>
    <r>
      <rPr>
        <b/>
        <sz val="11"/>
        <color theme="1"/>
        <rFont val="Aptos Narrow"/>
        <family val="2"/>
        <scheme val="minor"/>
      </rPr>
      <t>Mayacamas, California Mountain Zinfandel 1973</t>
    </r>
    <r>
      <rPr>
        <sz val="11"/>
        <color theme="1"/>
        <rFont val="Aptos Narrow"/>
        <family val="2"/>
        <scheme val="minor"/>
      </rPr>
      <t xml:space="preserve"> (1 Bottle)
</t>
    </r>
    <r>
      <rPr>
        <i/>
        <sz val="11"/>
        <color theme="1"/>
        <rFont val="Aptos Narrow"/>
        <family val="2"/>
        <scheme val="minor"/>
      </rPr>
      <t>u.m/s sos</t>
    </r>
    <r>
      <rPr>
        <sz val="11"/>
        <color theme="1"/>
        <rFont val="Aptos Narrow"/>
        <family val="2"/>
        <scheme val="minor"/>
      </rPr>
      <t xml:space="preserve">
</t>
    </r>
    <r>
      <rPr>
        <b/>
        <sz val="11"/>
        <color theme="1"/>
        <rFont val="Aptos Narrow"/>
        <family val="2"/>
        <scheme val="minor"/>
      </rPr>
      <t>Joseph Swan Vineyards, Lot #1 Zinfandel 1972</t>
    </r>
    <r>
      <rPr>
        <sz val="11"/>
        <color theme="1"/>
        <rFont val="Aptos Narrow"/>
        <family val="2"/>
        <scheme val="minor"/>
      </rPr>
      <t xml:space="preserve"> (1 Bottle)
</t>
    </r>
    <r>
      <rPr>
        <i/>
        <sz val="11"/>
        <color theme="1"/>
        <rFont val="Aptos Narrow"/>
        <family val="2"/>
        <scheme val="minor"/>
      </rPr>
      <t>u.us</t>
    </r>
    <r>
      <rPr>
        <sz val="11"/>
        <color theme="1"/>
        <rFont val="Aptos Narrow"/>
        <family val="2"/>
        <scheme val="minor"/>
      </rPr>
      <t xml:space="preserve">
</t>
    </r>
    <r>
      <rPr>
        <b/>
        <sz val="11"/>
        <color theme="1"/>
        <rFont val="Aptos Narrow"/>
        <family val="2"/>
        <scheme val="minor"/>
      </rPr>
      <t>Corti Brothers (Sutter Home), Reserve Selection Zinfandel 1972</t>
    </r>
    <r>
      <rPr>
        <sz val="11"/>
        <color theme="1"/>
        <rFont val="Aptos Narrow"/>
        <family val="2"/>
        <scheme val="minor"/>
      </rPr>
      <t xml:space="preserve"> (2 Bottles)
</t>
    </r>
    <r>
      <rPr>
        <i/>
        <sz val="11"/>
        <color theme="1"/>
        <rFont val="Aptos Narrow"/>
        <family val="2"/>
        <scheme val="minor"/>
      </rPr>
      <t>u.1um/s, 1ms</t>
    </r>
    <r>
      <rPr>
        <sz val="11"/>
        <color theme="1"/>
        <rFont val="Aptos Narrow"/>
        <family val="2"/>
        <scheme val="minor"/>
      </rPr>
      <t xml:space="preserve">
</t>
    </r>
    <r>
      <rPr>
        <b/>
        <sz val="11"/>
        <color theme="1"/>
        <rFont val="Aptos Narrow"/>
        <family val="2"/>
        <scheme val="minor"/>
      </rPr>
      <t>Fetzer Zinfandel 1971</t>
    </r>
    <r>
      <rPr>
        <sz val="11"/>
        <color theme="1"/>
        <rFont val="Aptos Narrow"/>
        <family val="2"/>
        <scheme val="minor"/>
      </rPr>
      <t xml:space="preserve"> (1 Bottle)
</t>
    </r>
    <r>
      <rPr>
        <i/>
        <sz val="11"/>
        <color theme="1"/>
        <rFont val="Aptos Narrow"/>
        <family val="2"/>
        <scheme val="minor"/>
      </rPr>
      <t>u.um/s</t>
    </r>
    <r>
      <rPr>
        <sz val="11"/>
        <color theme="1"/>
        <rFont val="Aptos Narrow"/>
        <family val="2"/>
        <scheme val="minor"/>
      </rPr>
      <t xml:space="preserve">
</t>
    </r>
  </si>
  <si>
    <t>1968 - NV</t>
  </si>
  <si>
    <r>
      <t xml:space="preserve">
</t>
    </r>
    <r>
      <rPr>
        <b/>
        <sz val="11"/>
        <color theme="1"/>
        <rFont val="Aptos Narrow"/>
        <family val="2"/>
        <scheme val="minor"/>
      </rPr>
      <t>Joseph Swan Vineyards Cabernet Sauvignon 1968</t>
    </r>
    <r>
      <rPr>
        <sz val="11"/>
        <color theme="1"/>
        <rFont val="Aptos Narrow"/>
        <family val="2"/>
        <scheme val="minor"/>
      </rPr>
      <t xml:space="preserve"> (1 Bottle)
</t>
    </r>
    <r>
      <rPr>
        <i/>
        <sz val="11"/>
        <color theme="1"/>
        <rFont val="Aptos Narrow"/>
        <family val="2"/>
        <scheme val="minor"/>
      </rPr>
      <t>u.um/s, stained label</t>
    </r>
    <r>
      <rPr>
        <sz val="11"/>
        <color theme="1"/>
        <rFont val="Aptos Narrow"/>
        <family val="2"/>
        <scheme val="minor"/>
      </rPr>
      <t xml:space="preserve">
</t>
    </r>
    <r>
      <rPr>
        <b/>
        <sz val="11"/>
        <color theme="1"/>
        <rFont val="Aptos Narrow"/>
        <family val="2"/>
        <scheme val="minor"/>
      </rPr>
      <t>Bargétto, Barbera 1968</t>
    </r>
    <r>
      <rPr>
        <sz val="11"/>
        <color theme="1"/>
        <rFont val="Aptos Narrow"/>
        <family val="2"/>
        <scheme val="minor"/>
      </rPr>
      <t xml:space="preserve"> (2 Bottles)
</t>
    </r>
    <r>
      <rPr>
        <i/>
        <sz val="11"/>
        <color theme="1"/>
        <rFont val="Aptos Narrow"/>
        <family val="2"/>
        <scheme val="minor"/>
      </rPr>
      <t>u.5cm, slightly bin-soiled and torn labels</t>
    </r>
    <r>
      <rPr>
        <sz val="11"/>
        <color theme="1"/>
        <rFont val="Aptos Narrow"/>
        <family val="2"/>
        <scheme val="minor"/>
      </rPr>
      <t xml:space="preserve">
</t>
    </r>
    <r>
      <rPr>
        <b/>
        <sz val="11"/>
        <color theme="1"/>
        <rFont val="Aptos Narrow"/>
        <family val="2"/>
        <scheme val="minor"/>
      </rPr>
      <t xml:space="preserve">Heitz Cellar, Ink Grade Vineyard Zinfandel Lot 63-69 NV </t>
    </r>
    <r>
      <rPr>
        <sz val="11"/>
        <color theme="1"/>
        <rFont val="Aptos Narrow"/>
        <family val="2"/>
        <scheme val="minor"/>
      </rPr>
      <t xml:space="preserve">(1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 xml:space="preserve">Heitz Cellar, Ink Grade Port NV </t>
    </r>
    <r>
      <rPr>
        <sz val="11"/>
        <color theme="1"/>
        <rFont val="Aptos Narrow"/>
        <family val="2"/>
        <scheme val="minor"/>
      </rPr>
      <t xml:space="preserve">(1 Bottle)
</t>
    </r>
    <r>
      <rPr>
        <i/>
        <sz val="11"/>
        <color theme="1"/>
        <rFont val="Aptos Narrow"/>
        <family val="2"/>
        <scheme val="minor"/>
      </rPr>
      <t>u.in</t>
    </r>
    <r>
      <rPr>
        <sz val="11"/>
        <color theme="1"/>
        <rFont val="Aptos Narrow"/>
        <family val="2"/>
        <scheme val="minor"/>
      </rPr>
      <t xml:space="preserve">
</t>
    </r>
  </si>
  <si>
    <t>Leonetti, Seven Hills Reserve Cabernet Sauvignon</t>
  </si>
  <si>
    <r>
      <t>Walla Walla Valley 
u.bnob</t>
    </r>
    <r>
      <rPr>
        <sz val="11"/>
        <color theme="1"/>
        <rFont val="Aptos Narrow"/>
        <family val="2"/>
        <scheme val="minor"/>
      </rPr>
      <t xml:space="preserve">
</t>
    </r>
  </si>
  <si>
    <t>Walla Walla Valley</t>
  </si>
  <si>
    <t>Penfolds, Grange</t>
  </si>
  <si>
    <r>
      <t>South Australia 
Levels into neck</t>
    </r>
    <r>
      <rPr>
        <sz val="11"/>
        <color theme="1"/>
        <rFont val="Aptos Narrow"/>
        <family val="2"/>
        <scheme val="minor"/>
      </rPr>
      <t xml:space="preserve">
</t>
    </r>
  </si>
  <si>
    <t>South Australia</t>
  </si>
  <si>
    <t>Australia</t>
  </si>
  <si>
    <r>
      <t>South Australia 
u.4bn, 1vts, 1 torn label</t>
    </r>
    <r>
      <rPr>
        <sz val="11"/>
        <color theme="1"/>
        <rFont val="Aptos Narrow"/>
        <family val="2"/>
        <scheme val="minor"/>
      </rPr>
      <t xml:space="preserve">
</t>
    </r>
  </si>
  <si>
    <r>
      <t>South Australia 
u.vts, 1 nicked label</t>
    </r>
    <r>
      <rPr>
        <sz val="11"/>
        <color theme="1"/>
        <rFont val="Aptos Narrow"/>
        <family val="2"/>
        <scheme val="minor"/>
      </rPr>
      <t xml:space="preserve">
</t>
    </r>
  </si>
  <si>
    <r>
      <t>South Australia 
u.vts</t>
    </r>
    <r>
      <rPr>
        <sz val="11"/>
        <color theme="1"/>
        <rFont val="Aptos Narrow"/>
        <family val="2"/>
        <scheme val="minor"/>
      </rPr>
      <t xml:space="preserve">
</t>
    </r>
  </si>
  <si>
    <t>Penfolds, Bin 707 Cabernet Sauvignon</t>
  </si>
  <si>
    <r>
      <t>South Australia
u.bn</t>
    </r>
    <r>
      <rPr>
        <sz val="11"/>
        <color theme="1"/>
        <rFont val="Aptos Narrow"/>
        <family val="2"/>
        <scheme val="minor"/>
      </rPr>
      <t xml:space="preserve">
</t>
    </r>
  </si>
  <si>
    <r>
      <t>South Australia
u.11bn, 1vts, 1 slightly stained label</t>
    </r>
    <r>
      <rPr>
        <sz val="11"/>
        <color theme="1"/>
        <rFont val="Aptos Narrow"/>
        <family val="2"/>
        <scheme val="minor"/>
      </rPr>
      <t xml:space="preserve">
</t>
    </r>
  </si>
  <si>
    <t xml:space="preserve">Dow's </t>
  </si>
  <si>
    <r>
      <t>Oporto
English bottled by Averys, u. 11ms, 1ls, slightly bin-soiled labels, sos</t>
    </r>
    <r>
      <rPr>
        <sz val="11"/>
        <color theme="1"/>
        <rFont val="Aptos Narrow"/>
        <family val="2"/>
        <scheme val="minor"/>
      </rPr>
      <t xml:space="preserve">
</t>
    </r>
  </si>
  <si>
    <t>Porto</t>
  </si>
  <si>
    <t>Portugal</t>
  </si>
  <si>
    <t>Cockburn's</t>
  </si>
  <si>
    <r>
      <t>Oporto
u.11tsob, 1ms, 2 stained labels sos</t>
    </r>
    <r>
      <rPr>
        <sz val="11"/>
        <color theme="1"/>
        <rFont val="Aptos Narrow"/>
        <family val="2"/>
        <scheme val="minor"/>
      </rPr>
      <t xml:space="preserve">
</t>
    </r>
  </si>
  <si>
    <t>Croft</t>
  </si>
  <si>
    <r>
      <t>Oporto
u.5ts, 6us,1um/s, chipped wax capsules, sos</t>
    </r>
    <r>
      <rPr>
        <sz val="11"/>
        <color theme="1"/>
        <rFont val="Aptos Narrow"/>
        <family val="2"/>
        <scheme val="minor"/>
      </rPr>
      <t xml:space="preserve">
</t>
    </r>
  </si>
  <si>
    <r>
      <t>Oporto
u.bnob</t>
    </r>
    <r>
      <rPr>
        <sz val="11"/>
        <color theme="1"/>
        <rFont val="Aptos Narrow"/>
        <family val="2"/>
        <scheme val="minor"/>
      </rPr>
      <t xml:space="preserve">
</t>
    </r>
  </si>
  <si>
    <t>Fonseca</t>
  </si>
  <si>
    <r>
      <t>Oporto
u.bn, stained neck strip labels, sos</t>
    </r>
    <r>
      <rPr>
        <sz val="11"/>
        <color theme="1"/>
        <rFont val="Aptos Narrow"/>
        <family val="2"/>
        <scheme val="minor"/>
      </rPr>
      <t xml:space="preserve">
</t>
    </r>
  </si>
  <si>
    <r>
      <t>Oporto
Shipped and bottled by Justerini &amp; Brooks England, u.5bnob, 5ts, 1us, scuffed labels, sos</t>
    </r>
    <r>
      <rPr>
        <sz val="11"/>
        <color theme="1"/>
        <rFont val="Aptos Narrow"/>
        <family val="2"/>
        <scheme val="minor"/>
      </rPr>
      <t xml:space="preserve">
</t>
    </r>
  </si>
  <si>
    <t>Graham's</t>
  </si>
  <si>
    <r>
      <t>Oporto
u.tsob, slightly bin-soiled labels</t>
    </r>
    <r>
      <rPr>
        <sz val="11"/>
        <color theme="1"/>
        <rFont val="Aptos Narrow"/>
        <family val="2"/>
        <scheme val="minor"/>
      </rPr>
      <t xml:space="preserve">
</t>
    </r>
  </si>
  <si>
    <t>Caves Messias Vintage Quinta do Cachão</t>
  </si>
  <si>
    <r>
      <t>Oporto
u.bn</t>
    </r>
    <r>
      <rPr>
        <sz val="11"/>
        <color theme="1"/>
        <rFont val="Aptos Narrow"/>
        <family val="2"/>
        <scheme val="minor"/>
      </rPr>
      <t xml:space="preserve">
</t>
    </r>
  </si>
  <si>
    <t>Quinta do Noval</t>
  </si>
  <si>
    <r>
      <t>Oporto
English bottled by Averys, u.ms, slightly bin-soiled label</t>
    </r>
    <r>
      <rPr>
        <sz val="11"/>
        <color theme="1"/>
        <rFont val="Aptos Narrow"/>
        <family val="2"/>
        <scheme val="minor"/>
      </rPr>
      <t xml:space="preserve">
</t>
    </r>
  </si>
  <si>
    <t>Warre's</t>
  </si>
  <si>
    <r>
      <t>Oporto
u.bn sos</t>
    </r>
    <r>
      <rPr>
        <sz val="11"/>
        <color theme="1"/>
        <rFont val="Aptos Narrow"/>
        <family val="2"/>
        <scheme val="minor"/>
      </rPr>
      <t xml:space="preserve">
</t>
    </r>
  </si>
  <si>
    <r>
      <t>Oporto
u.bn, 1 stained label, sos, owc no lid</t>
    </r>
    <r>
      <rPr>
        <sz val="11"/>
        <color theme="1"/>
        <rFont val="Aptos Narrow"/>
        <family val="2"/>
        <scheme val="minor"/>
      </rPr>
      <t xml:space="preserve">
</t>
    </r>
  </si>
  <si>
    <r>
      <t>Oporto
u.bn, 1 stained label, sos</t>
    </r>
    <r>
      <rPr>
        <sz val="11"/>
        <color theme="1"/>
        <rFont val="Aptos Narrow"/>
        <family val="2"/>
        <scheme val="minor"/>
      </rPr>
      <t xml:space="preserve">
</t>
    </r>
  </si>
  <si>
    <t>Taylor's</t>
  </si>
  <si>
    <r>
      <t>Oporto
u.10ts, 2us, 1 slightly stained label, 2 chipped wax capsules</t>
    </r>
    <r>
      <rPr>
        <sz val="11"/>
        <color theme="1"/>
        <rFont val="Aptos Narrow"/>
        <family val="2"/>
        <scheme val="minor"/>
      </rPr>
      <t xml:space="preserve">
</t>
    </r>
  </si>
  <si>
    <t>Messias, Colheita</t>
  </si>
  <si>
    <r>
      <t xml:space="preserve">Oporto
u.ts, bottled in 1988. </t>
    </r>
    <r>
      <rPr>
        <sz val="11"/>
        <color theme="1"/>
        <rFont val="Aptos Narrow"/>
        <family val="2"/>
        <scheme val="minor"/>
      </rPr>
      <t xml:space="preserve">
</t>
    </r>
  </si>
  <si>
    <t>Mixed Madeira</t>
  </si>
  <si>
    <r>
      <t xml:space="preserve">
</t>
    </r>
    <r>
      <rPr>
        <b/>
        <sz val="11"/>
        <color theme="1"/>
        <rFont val="Aptos Narrow"/>
        <family val="2"/>
        <scheme val="minor"/>
      </rPr>
      <t xml:space="preserve">Power-Drury, Sercial Solera 'Fine' </t>
    </r>
    <r>
      <rPr>
        <sz val="11"/>
        <color theme="1"/>
        <rFont val="Aptos Narrow"/>
        <family val="2"/>
        <scheme val="minor"/>
      </rPr>
      <t xml:space="preserve">(5 Bottles)
</t>
    </r>
    <r>
      <rPr>
        <i/>
        <sz val="11"/>
        <color theme="1"/>
        <rFont val="Aptos Narrow"/>
        <family val="2"/>
        <scheme val="minor"/>
      </rPr>
      <t>u.ts 1 stained label, sos</t>
    </r>
    <r>
      <rPr>
        <sz val="11"/>
        <color theme="1"/>
        <rFont val="Aptos Narrow"/>
        <family val="2"/>
        <scheme val="minor"/>
      </rPr>
      <t xml:space="preserve">
</t>
    </r>
    <r>
      <rPr>
        <b/>
        <sz val="11"/>
        <color theme="1"/>
        <rFont val="Aptos Narrow"/>
        <family val="2"/>
        <scheme val="minor"/>
      </rPr>
      <t xml:space="preserve">European Wine Selections, Malmsey Special Reserve Sweet </t>
    </r>
    <r>
      <rPr>
        <sz val="11"/>
        <color theme="1"/>
        <rFont val="Aptos Narrow"/>
        <family val="2"/>
        <scheme val="minor"/>
      </rPr>
      <t xml:space="preserve">(1 Bottle)
</t>
    </r>
    <r>
      <rPr>
        <i/>
        <sz val="11"/>
        <color theme="1"/>
        <rFont val="Aptos Narrow"/>
        <family val="2"/>
        <scheme val="minor"/>
      </rPr>
      <t>u.bn</t>
    </r>
    <r>
      <rPr>
        <sz val="11"/>
        <color theme="1"/>
        <rFont val="Aptos Narrow"/>
        <family val="2"/>
        <scheme val="minor"/>
      </rPr>
      <t xml:space="preserve">
</t>
    </r>
  </si>
  <si>
    <t>Madeira</t>
  </si>
  <si>
    <t>Wedderburn, Vale Royal Finest Jamaican Rum 10YO</t>
  </si>
  <si>
    <r>
      <t>Jamaica 
Bottled by Averys for Corti Brothers u. u m/s, 1 missing tax strip</t>
    </r>
    <r>
      <rPr>
        <sz val="11"/>
        <color theme="1"/>
        <rFont val="Aptos Narrow"/>
        <family val="2"/>
        <scheme val="minor"/>
      </rPr>
      <t xml:space="preserve">
</t>
    </r>
  </si>
  <si>
    <t>Jamaica</t>
  </si>
  <si>
    <t>Wedderburn, Vale Royal Finest Jamaican Rum 9YO</t>
  </si>
  <si>
    <r>
      <t>Jamaica 
Bottled by Averys for Corti Brothers u.1ts, 1us</t>
    </r>
    <r>
      <rPr>
        <sz val="11"/>
        <color theme="1"/>
        <rFont val="Aptos Narrow"/>
        <family val="2"/>
        <scheme val="minor"/>
      </rPr>
      <t xml:space="preserve">
</t>
    </r>
  </si>
  <si>
    <r>
      <t>Jamaica 
Bottled by Averys for Corti Brothers u. 1us, 2um/s</t>
    </r>
    <r>
      <rPr>
        <sz val="11"/>
        <color theme="1"/>
        <rFont val="Aptos Narrow"/>
        <family val="2"/>
        <scheme val="minor"/>
      </rPr>
      <t xml:space="preserve">
</t>
    </r>
  </si>
  <si>
    <r>
      <t>Jamaica 
Bottled by Averys for Corti Brothers u.5ms, 1ls</t>
    </r>
    <r>
      <rPr>
        <sz val="11"/>
        <color theme="1"/>
        <rFont val="Aptos Narrow"/>
        <family val="2"/>
        <scheme val="minor"/>
      </rPr>
      <t xml:space="preserve">
</t>
    </r>
  </si>
  <si>
    <t>Mixed Ron del Barrilito</t>
  </si>
  <si>
    <r>
      <t xml:space="preserve">
</t>
    </r>
    <r>
      <rPr>
        <b/>
        <sz val="11"/>
        <color theme="1"/>
        <rFont val="Aptos Narrow"/>
        <family val="2"/>
        <scheme val="minor"/>
      </rPr>
      <t xml:space="preserve">Ron del Barrilito, 2 Star </t>
    </r>
    <r>
      <rPr>
        <sz val="11"/>
        <color theme="1"/>
        <rFont val="Aptos Narrow"/>
        <family val="2"/>
        <scheme val="minor"/>
      </rPr>
      <t xml:space="preserve">(6 Bottles)
</t>
    </r>
    <r>
      <rPr>
        <i/>
        <sz val="11"/>
        <color theme="1"/>
        <rFont val="Aptos Narrow"/>
        <family val="2"/>
        <scheme val="minor"/>
      </rPr>
      <t>u.ms</t>
    </r>
    <r>
      <rPr>
        <sz val="11"/>
        <color theme="1"/>
        <rFont val="Aptos Narrow"/>
        <family val="2"/>
        <scheme val="minor"/>
      </rPr>
      <t xml:space="preserve">
</t>
    </r>
    <r>
      <rPr>
        <b/>
        <sz val="11"/>
        <color theme="1"/>
        <rFont val="Aptos Narrow"/>
        <family val="2"/>
        <scheme val="minor"/>
      </rPr>
      <t xml:space="preserve">Ron del Barrilito, Superior Especial 3 Star </t>
    </r>
    <r>
      <rPr>
        <sz val="11"/>
        <color theme="1"/>
        <rFont val="Aptos Narrow"/>
        <family val="2"/>
        <scheme val="minor"/>
      </rPr>
      <t xml:space="preserve">(3 Bottles)
</t>
    </r>
    <r>
      <rPr>
        <i/>
        <sz val="11"/>
        <color theme="1"/>
        <rFont val="Aptos Narrow"/>
        <family val="2"/>
        <scheme val="minor"/>
      </rPr>
      <t>u.bn</t>
    </r>
    <r>
      <rPr>
        <sz val="11"/>
        <color theme="1"/>
        <rFont val="Aptos Narrow"/>
        <family val="2"/>
        <scheme val="minor"/>
      </rPr>
      <t xml:space="preserve">
</t>
    </r>
  </si>
  <si>
    <t>Puerto Rico</t>
  </si>
  <si>
    <t>Highland Park 15YO</t>
  </si>
  <si>
    <r>
      <t>Isle of Orkney
d. 1964 b. 1979 Bottled by Averys for Corti Brothers u. 1us, 1 u m/s</t>
    </r>
    <r>
      <rPr>
        <sz val="11"/>
        <color theme="1"/>
        <rFont val="Aptos Narrow"/>
        <family val="2"/>
        <scheme val="minor"/>
      </rPr>
      <t xml:space="preserve">
</t>
    </r>
  </si>
  <si>
    <t>Isle of Orkney</t>
  </si>
  <si>
    <t>United Kingdom</t>
  </si>
  <si>
    <t>Glen Grant 10YO</t>
  </si>
  <si>
    <r>
      <t xml:space="preserve">Speyside
</t>
    </r>
    <r>
      <rPr>
        <i/>
        <sz val="11"/>
        <color theme="1"/>
        <rFont val="Aptos Narrow"/>
        <family val="2"/>
        <scheme val="minor"/>
      </rPr>
      <t>d.1967 b. 1978 Bottled by Averys for Corti Brothers u.u/ms</t>
    </r>
    <r>
      <rPr>
        <sz val="11"/>
        <color theme="1"/>
        <rFont val="Aptos Narrow"/>
        <family val="2"/>
        <scheme val="minor"/>
      </rPr>
      <t xml:space="preserve">
</t>
    </r>
  </si>
  <si>
    <t>Speyside</t>
  </si>
  <si>
    <r>
      <t>Speyside
d.1967 b. 1978 Bottled by Averys for Corti Brothers u.u/ms</t>
    </r>
    <r>
      <rPr>
        <sz val="11"/>
        <color theme="1"/>
        <rFont val="Aptos Narrow"/>
        <family val="2"/>
        <scheme val="minor"/>
      </rPr>
      <t xml:space="preserve">
</t>
    </r>
  </si>
  <si>
    <t>Glenfarclas 8YO</t>
  </si>
  <si>
    <r>
      <t>Speyside
d.1969 b. 1978 Bottled by Averys for Corti Brothers u.u/ms</t>
    </r>
    <r>
      <rPr>
        <sz val="11"/>
        <color theme="1"/>
        <rFont val="Aptos Narrow"/>
        <family val="2"/>
        <scheme val="minor"/>
      </rPr>
      <t xml:space="preserve">
</t>
    </r>
  </si>
  <si>
    <r>
      <t>Speyside
d.1969 b. 1978 Bottled by Averys for Corti Brothers u.ms</t>
    </r>
    <r>
      <rPr>
        <sz val="11"/>
        <color theme="1"/>
        <rFont val="Aptos Narrow"/>
        <family val="2"/>
        <scheme val="minor"/>
      </rPr>
      <t xml:space="preserve">
</t>
    </r>
  </si>
  <si>
    <t>Macallan 8YO</t>
  </si>
  <si>
    <r>
      <t>Speyside
d.1969 b. 1978 bottled by Averys for Corti Brothers u.ms</t>
    </r>
    <r>
      <rPr>
        <sz val="11"/>
        <color theme="1"/>
        <rFont val="Aptos Narrow"/>
        <family val="2"/>
        <scheme val="minor"/>
      </rPr>
      <t xml:space="preserve">
</t>
    </r>
  </si>
  <si>
    <t>Van Winkle, Kentucky Straight Bourbon Special Reserve 19YO</t>
  </si>
  <si>
    <r>
      <t>Kentucky 
Bottled for Corti Brothers by Old Rip Van Winkle Distillery , u. 6cm slightly stained label</t>
    </r>
    <r>
      <rPr>
        <sz val="11"/>
        <color theme="1"/>
        <rFont val="Aptos Narrow"/>
        <family val="2"/>
        <scheme val="minor"/>
      </rPr>
      <t xml:space="preserve">
</t>
    </r>
  </si>
  <si>
    <t>Kentucky</t>
  </si>
  <si>
    <r>
      <t>Kentucky 
Bottled for Corti Brothers by Old Rip Van Winkle Distillery, u. 6cm, slightly stained label, cracked wax capsule</t>
    </r>
    <r>
      <rPr>
        <sz val="11"/>
        <color theme="1"/>
        <rFont val="Aptos Narrow"/>
        <family val="2"/>
        <scheme val="minor"/>
      </rPr>
      <t xml:space="preserve">
</t>
    </r>
  </si>
  <si>
    <r>
      <t>Kentucky 
Bottled for Corti Brothers by Old Rip Van Winkle Distillery, u. 5cm, slightly stained label, cracked wax capsule</t>
    </r>
    <r>
      <rPr>
        <sz val="11"/>
        <color theme="1"/>
        <rFont val="Aptos Narrow"/>
        <family val="2"/>
        <scheme val="minor"/>
      </rPr>
      <t xml:space="preserve">
</t>
    </r>
  </si>
  <si>
    <r>
      <t>Kentucky 
Bottled for Corti Brothers by Old Rip Van Winkle Distillery, u. 5.5cm, slightly stained label, chipped wax capsule</t>
    </r>
    <r>
      <rPr>
        <sz val="11"/>
        <color theme="1"/>
        <rFont val="Aptos Narrow"/>
        <family val="2"/>
        <scheme val="minor"/>
      </rPr>
      <t xml:space="preserve">
</t>
    </r>
  </si>
  <si>
    <r>
      <t>Kentucky 
Bottled for Corti Brothers by Old Rip Van Winkle Distillery, u. 7cm, slightly stained label, chipped wax capsule</t>
    </r>
    <r>
      <rPr>
        <sz val="11"/>
        <color theme="1"/>
        <rFont val="Aptos Narrow"/>
        <family val="2"/>
        <scheme val="minor"/>
      </rPr>
      <t xml:space="preserve">
</t>
    </r>
  </si>
  <si>
    <r>
      <t>Kentucky 
Bottled for Corti Brothers by Old Rip Van Winkle Distillery, u. 6cm, slightly stained label, chipped wax capsule</t>
    </r>
    <r>
      <rPr>
        <sz val="11"/>
        <color theme="1"/>
        <rFont val="Aptos Narrow"/>
        <family val="2"/>
        <scheme val="minor"/>
      </rPr>
      <t xml:space="preserve">
</t>
    </r>
  </si>
  <si>
    <r>
      <t>Kentucky 
Bottled for Corti Brothers by Old Rip Van Winkle Distillery, u. 7cm, stained label, chipped wax capsule</t>
    </r>
    <r>
      <rPr>
        <sz val="11"/>
        <color theme="1"/>
        <rFont val="Aptos Narrow"/>
        <family val="2"/>
        <scheme val="minor"/>
      </rPr>
      <t xml:space="preserve">
</t>
    </r>
  </si>
  <si>
    <r>
      <t>Kentucky 
Bottled for Corti Brothers by Old Rip Van Winkle Distillery, u. 1x7cm, 2x7.5cm, chipped wax capsules, slightly stained labels</t>
    </r>
    <r>
      <rPr>
        <sz val="11"/>
        <color theme="1"/>
        <rFont val="Aptos Narrow"/>
        <family val="2"/>
        <scheme val="minor"/>
      </rPr>
      <t xml:space="preserve">
</t>
    </r>
  </si>
  <si>
    <t>Bid Steps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</si>
</sst>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_);[Red]\(&quot;$&quot;#,##0.00\)"/>
  </numFmts>
  <fonts count="30">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3.5"/>
      <color theme="1"/>
      <name val="Aptos Narrow"/>
      <family val="2"/>
      <scheme val="minor"/>
    </font>
    <font>
      <i/>
      <sz val="11"/>
      <color theme="1"/>
      <name val="Aptos Narrow"/>
      <family val="2"/>
      <scheme val="minor"/>
    </font>
    <font>
      <u/>
      <sz val="11"/>
      <color theme="10"/>
      <name val="Aptos Narrow"/>
      <family val="2"/>
      <scheme val="minor"/>
    </font>
    <font>
      <b/>
      <sz val="8"/>
      <color theme="1"/>
      <name val="Aptos Narrow"/>
      <family val="2"/>
      <scheme val="minor"/>
    </font>
    <font>
      <b/>
      <sz val="10"/>
      <color theme="1"/>
      <name val="Aptos Narrow"/>
      <family val="2"/>
      <scheme val="minor"/>
    </font>
    <font>
      <sz val="10"/>
      <color theme="1"/>
      <name val="Aptos Narrow"/>
      <family val="2"/>
      <scheme val="minor"/>
    </font>
    <font>
      <sz val="12"/>
      <color theme="1"/>
      <name val="Aptos Narrow"/>
      <family val="2"/>
      <scheme val="minor"/>
    </font>
    <font>
      <sz val="11"/>
      <color rgb="FF000000"/>
      <name val="Aptos Narrow"/>
      <family val="2"/>
      <scheme val="minor"/>
    </font>
    <font>
      <i/>
      <sz val="11"/>
      <color rgb="FF000000"/>
      <name val="Aptos Narrow"/>
      <family val="2"/>
      <scheme val="minor"/>
    </font>
    <font>
      <sz val="11"/>
      <color rgb="FF000000"/>
      <name val="Aptos Narrow"/>
      <scheme val="minor"/>
    </font>
    <font>
      <b/>
      <sz val="11"/>
      <color rgb="FF000000"/>
      <name val="Aptos Narrow"/>
      <scheme val="minor"/>
    </font>
    <font>
      <i/>
      <sz val="11"/>
      <color rgb="FF000000"/>
      <name val="Aptos Narrow"/>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00000"/>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diagonal/>
    </border>
    <border>
      <left style="thin">
        <color rgb="FF000000"/>
      </left>
      <right/>
      <top/>
      <bottom/>
      <diagonal/>
    </border>
    <border>
      <left/>
      <right style="thin">
        <color indexed="64"/>
      </right>
      <top/>
      <bottom/>
      <diagonal/>
    </border>
    <border>
      <left style="thin">
        <color indexed="64"/>
      </left>
      <right/>
      <top/>
      <bottom/>
      <diagonal/>
    </border>
    <border>
      <left style="thin">
        <color rgb="FF000000"/>
      </left>
      <right style="thin">
        <color rgb="FF000000"/>
      </right>
      <top/>
      <bottom/>
      <diagonal/>
    </border>
    <border>
      <left style="thin">
        <color indexed="64"/>
      </left>
      <right/>
      <top/>
      <bottom style="thin">
        <color rgb="FF000000"/>
      </bottom>
      <diagonal/>
    </border>
    <border>
      <left/>
      <right style="thin">
        <color indexed="64"/>
      </right>
      <top/>
      <bottom style="thin">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0" fillId="0" borderId="0" applyNumberFormat="0" applyFill="0" applyBorder="0" applyAlignment="0" applyProtection="0"/>
  </cellStyleXfs>
  <cellXfs count="23">
    <xf numFmtId="0" fontId="0" fillId="0" borderId="0" xfId="0"/>
    <xf numFmtId="0" fontId="23" fillId="0" borderId="0" xfId="0" applyFont="1" applyAlignment="1">
      <alignment vertical="center" wrapText="1"/>
    </xf>
    <xf numFmtId="0" fontId="0" fillId="0" borderId="10" xfId="0" applyBorder="1" applyAlignment="1">
      <alignment horizontal="center" vertical="center" wrapText="1"/>
    </xf>
    <xf numFmtId="0" fontId="19" fillId="0" borderId="10" xfId="0" applyFont="1" applyBorder="1" applyAlignment="1">
      <alignment horizontal="center" vertical="center" wrapText="1"/>
    </xf>
    <xf numFmtId="164" fontId="0" fillId="0" borderId="10" xfId="0" applyNumberFormat="1" applyBorder="1" applyAlignment="1">
      <alignment horizontal="center" vertical="center" wrapText="1"/>
    </xf>
    <xf numFmtId="0" fontId="20" fillId="0" borderId="10" xfId="42" applyBorder="1" applyAlignment="1">
      <alignment horizontal="center" vertical="center" wrapText="1"/>
    </xf>
    <xf numFmtId="0" fontId="13" fillId="33" borderId="10" xfId="0" applyFont="1" applyFill="1" applyBorder="1" applyAlignment="1">
      <alignment horizontal="center" vertical="center" wrapText="1"/>
    </xf>
    <xf numFmtId="0" fontId="13" fillId="33" borderId="16" xfId="0" applyFont="1" applyFill="1" applyBorder="1" applyAlignment="1">
      <alignment horizontal="center" vertical="center" wrapText="1"/>
    </xf>
    <xf numFmtId="0" fontId="25" fillId="0" borderId="10" xfId="0" applyFont="1" applyBorder="1" applyAlignment="1">
      <alignment horizontal="center" vertical="center" wrapText="1"/>
    </xf>
    <xf numFmtId="0" fontId="26" fillId="0" borderId="10" xfId="0" applyFont="1" applyBorder="1" applyAlignment="1">
      <alignment horizontal="center" vertical="center" wrapText="1"/>
    </xf>
    <xf numFmtId="0" fontId="22" fillId="0" borderId="17" xfId="0" applyFont="1" applyBorder="1" applyAlignment="1" applyProtection="1">
      <alignment horizontal="center" vertical="top" wrapText="1"/>
      <protection locked="0"/>
    </xf>
    <xf numFmtId="0" fontId="22" fillId="0" borderId="11" xfId="0" applyFont="1" applyBorder="1" applyAlignment="1" applyProtection="1">
      <alignment horizontal="center" vertical="top" wrapText="1"/>
      <protection locked="0"/>
    </xf>
    <xf numFmtId="0" fontId="22" fillId="0" borderId="18" xfId="0" applyFont="1" applyBorder="1" applyAlignment="1" applyProtection="1">
      <alignment horizontal="center" vertical="top" wrapText="1"/>
      <protection locked="0"/>
    </xf>
    <xf numFmtId="0" fontId="21" fillId="0" borderId="0" xfId="0" applyFont="1" applyAlignment="1">
      <alignment horizontal="center" wrapText="1"/>
    </xf>
    <xf numFmtId="0" fontId="21" fillId="0" borderId="14" xfId="0" applyFont="1" applyBorder="1" applyAlignment="1">
      <alignment horizontal="center" wrapText="1"/>
    </xf>
    <xf numFmtId="0" fontId="24" fillId="0" borderId="0" xfId="0" applyFont="1" applyAlignment="1">
      <alignment horizontal="center" wrapText="1"/>
    </xf>
    <xf numFmtId="0" fontId="24" fillId="0" borderId="14" xfId="0" applyFont="1" applyBorder="1" applyAlignment="1">
      <alignment horizontal="center" wrapText="1"/>
    </xf>
    <xf numFmtId="0" fontId="23" fillId="0" borderId="15" xfId="0" applyFont="1" applyBorder="1" applyAlignment="1">
      <alignment horizontal="center" vertical="center" wrapText="1"/>
    </xf>
    <xf numFmtId="0" fontId="23" fillId="0" borderId="0" xfId="0" applyFont="1" applyAlignment="1">
      <alignment horizontal="center" vertical="center" wrapText="1"/>
    </xf>
    <xf numFmtId="0" fontId="23" fillId="0" borderId="14" xfId="0" applyFont="1" applyBorder="1" applyAlignment="1">
      <alignment horizontal="center" vertical="center" wrapText="1"/>
    </xf>
    <xf numFmtId="0" fontId="18" fillId="0" borderId="13" xfId="0" applyFont="1" applyBorder="1" applyAlignment="1">
      <alignment horizontal="center" wrapText="1"/>
    </xf>
    <xf numFmtId="0" fontId="18" fillId="0" borderId="0" xfId="0" applyFont="1" applyAlignment="1">
      <alignment horizontal="center" wrapText="1"/>
    </xf>
    <xf numFmtId="0" fontId="18" fillId="0" borderId="12" xfId="0" applyFont="1" applyBorder="1" applyAlignment="1">
      <alignment horizont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hristies.com/LotFinder/lot_details.aspx?intObjectID=6587720" TargetMode="External"/><Relationship Id="rId299" Type="http://schemas.openxmlformats.org/officeDocument/2006/relationships/hyperlink" Target="http://www.christies.com/LotFinder/lot_details.aspx?intObjectID=6587902" TargetMode="External"/><Relationship Id="rId671" Type="http://schemas.openxmlformats.org/officeDocument/2006/relationships/hyperlink" Target="http://www.christies.com/LotFinder/lot_details.aspx?intObjectID=6588274" TargetMode="External"/><Relationship Id="rId21" Type="http://schemas.openxmlformats.org/officeDocument/2006/relationships/hyperlink" Target="http://www.christies.com/LotFinder/lot_details.aspx?intObjectID=6587624" TargetMode="External"/><Relationship Id="rId63" Type="http://schemas.openxmlformats.org/officeDocument/2006/relationships/hyperlink" Target="http://www.christies.com/LotFinder/lot_details.aspx?intObjectID=6587666" TargetMode="External"/><Relationship Id="rId159" Type="http://schemas.openxmlformats.org/officeDocument/2006/relationships/hyperlink" Target="http://www.christies.com/LotFinder/lot_details.aspx?intObjectID=6587762" TargetMode="External"/><Relationship Id="rId324" Type="http://schemas.openxmlformats.org/officeDocument/2006/relationships/hyperlink" Target="http://www.christies.com/LotFinder/lot_details.aspx?intObjectID=6587927" TargetMode="External"/><Relationship Id="rId366" Type="http://schemas.openxmlformats.org/officeDocument/2006/relationships/hyperlink" Target="http://www.christies.com/LotFinder/lot_details.aspx?intObjectID=6587969" TargetMode="External"/><Relationship Id="rId531" Type="http://schemas.openxmlformats.org/officeDocument/2006/relationships/hyperlink" Target="http://www.christies.com/LotFinder/lot_details.aspx?intObjectID=6588134" TargetMode="External"/><Relationship Id="rId573" Type="http://schemas.openxmlformats.org/officeDocument/2006/relationships/hyperlink" Target="http://www.christies.com/LotFinder/lot_details.aspx?intObjectID=6588176" TargetMode="External"/><Relationship Id="rId629" Type="http://schemas.openxmlformats.org/officeDocument/2006/relationships/hyperlink" Target="http://www.christies.com/LotFinder/lot_details.aspx?intObjectID=6588232" TargetMode="External"/><Relationship Id="rId170" Type="http://schemas.openxmlformats.org/officeDocument/2006/relationships/hyperlink" Target="http://www.christies.com/LotFinder/lot_details.aspx?intObjectID=6587773" TargetMode="External"/><Relationship Id="rId226" Type="http://schemas.openxmlformats.org/officeDocument/2006/relationships/hyperlink" Target="http://www.christies.com/LotFinder/lot_details.aspx?intObjectID=6587829" TargetMode="External"/><Relationship Id="rId433" Type="http://schemas.openxmlformats.org/officeDocument/2006/relationships/hyperlink" Target="http://www.christies.com/LotFinder/lot_details.aspx?intObjectID=6588036" TargetMode="External"/><Relationship Id="rId268" Type="http://schemas.openxmlformats.org/officeDocument/2006/relationships/hyperlink" Target="http://www.christies.com/LotFinder/lot_details.aspx?intObjectID=6587871" TargetMode="External"/><Relationship Id="rId475" Type="http://schemas.openxmlformats.org/officeDocument/2006/relationships/hyperlink" Target="http://www.christies.com/LotFinder/lot_details.aspx?intObjectID=6588078" TargetMode="External"/><Relationship Id="rId640" Type="http://schemas.openxmlformats.org/officeDocument/2006/relationships/hyperlink" Target="http://www.christies.com/LotFinder/lot_details.aspx?intObjectID=6588243" TargetMode="External"/><Relationship Id="rId682" Type="http://schemas.openxmlformats.org/officeDocument/2006/relationships/hyperlink" Target="http://www.christies.com/LotFinder/lot_details.aspx?intObjectID=6588285" TargetMode="External"/><Relationship Id="rId32" Type="http://schemas.openxmlformats.org/officeDocument/2006/relationships/hyperlink" Target="http://www.christies.com/LotFinder/lot_details.aspx?intObjectID=6587635" TargetMode="External"/><Relationship Id="rId74" Type="http://schemas.openxmlformats.org/officeDocument/2006/relationships/hyperlink" Target="http://www.christies.com/LotFinder/lot_details.aspx?intObjectID=6587677" TargetMode="External"/><Relationship Id="rId128" Type="http://schemas.openxmlformats.org/officeDocument/2006/relationships/hyperlink" Target="http://www.christies.com/LotFinder/lot_details.aspx?intObjectID=6587731" TargetMode="External"/><Relationship Id="rId335" Type="http://schemas.openxmlformats.org/officeDocument/2006/relationships/hyperlink" Target="http://www.christies.com/LotFinder/lot_details.aspx?intObjectID=6587938" TargetMode="External"/><Relationship Id="rId377" Type="http://schemas.openxmlformats.org/officeDocument/2006/relationships/hyperlink" Target="http://www.christies.com/LotFinder/lot_details.aspx?intObjectID=6587980" TargetMode="External"/><Relationship Id="rId500" Type="http://schemas.openxmlformats.org/officeDocument/2006/relationships/hyperlink" Target="http://www.christies.com/LotFinder/lot_details.aspx?intObjectID=6588103" TargetMode="External"/><Relationship Id="rId542" Type="http://schemas.openxmlformats.org/officeDocument/2006/relationships/hyperlink" Target="http://www.christies.com/LotFinder/lot_details.aspx?intObjectID=6588145" TargetMode="External"/><Relationship Id="rId584" Type="http://schemas.openxmlformats.org/officeDocument/2006/relationships/hyperlink" Target="http://www.christies.com/LotFinder/lot_details.aspx?intObjectID=6588187" TargetMode="External"/><Relationship Id="rId5" Type="http://schemas.openxmlformats.org/officeDocument/2006/relationships/hyperlink" Target="http://www.christies.com/LotFinder/lot_details.aspx?intObjectID=6587608" TargetMode="External"/><Relationship Id="rId181" Type="http://schemas.openxmlformats.org/officeDocument/2006/relationships/hyperlink" Target="http://www.christies.com/LotFinder/lot_details.aspx?intObjectID=6587784" TargetMode="External"/><Relationship Id="rId237" Type="http://schemas.openxmlformats.org/officeDocument/2006/relationships/hyperlink" Target="http://www.christies.com/LotFinder/lot_details.aspx?intObjectID=6587840" TargetMode="External"/><Relationship Id="rId402" Type="http://schemas.openxmlformats.org/officeDocument/2006/relationships/hyperlink" Target="http://www.christies.com/LotFinder/lot_details.aspx?intObjectID=6588005" TargetMode="External"/><Relationship Id="rId279" Type="http://schemas.openxmlformats.org/officeDocument/2006/relationships/hyperlink" Target="http://www.christies.com/LotFinder/lot_details.aspx?intObjectID=6587882" TargetMode="External"/><Relationship Id="rId444" Type="http://schemas.openxmlformats.org/officeDocument/2006/relationships/hyperlink" Target="http://www.christies.com/LotFinder/lot_details.aspx?intObjectID=6588047" TargetMode="External"/><Relationship Id="rId486" Type="http://schemas.openxmlformats.org/officeDocument/2006/relationships/hyperlink" Target="http://www.christies.com/LotFinder/lot_details.aspx?intObjectID=6588089" TargetMode="External"/><Relationship Id="rId651" Type="http://schemas.openxmlformats.org/officeDocument/2006/relationships/hyperlink" Target="http://www.christies.com/LotFinder/lot_details.aspx?intObjectID=6588254" TargetMode="External"/><Relationship Id="rId693" Type="http://schemas.openxmlformats.org/officeDocument/2006/relationships/hyperlink" Target="http://www.christies.com/LotFinder/lot_details.aspx?intObjectID=6588296" TargetMode="External"/><Relationship Id="rId707" Type="http://schemas.openxmlformats.org/officeDocument/2006/relationships/hyperlink" Target="http://www.christies.com/LotFinder/lot_details.aspx?intObjectID=6588310" TargetMode="External"/><Relationship Id="rId43" Type="http://schemas.openxmlformats.org/officeDocument/2006/relationships/hyperlink" Target="http://www.christies.com/LotFinder/lot_details.aspx?intObjectID=6587646" TargetMode="External"/><Relationship Id="rId139" Type="http://schemas.openxmlformats.org/officeDocument/2006/relationships/hyperlink" Target="http://www.christies.com/LotFinder/lot_details.aspx?intObjectID=6587742" TargetMode="External"/><Relationship Id="rId290" Type="http://schemas.openxmlformats.org/officeDocument/2006/relationships/hyperlink" Target="http://www.christies.com/LotFinder/lot_details.aspx?intObjectID=6587893" TargetMode="External"/><Relationship Id="rId304" Type="http://schemas.openxmlformats.org/officeDocument/2006/relationships/hyperlink" Target="http://www.christies.com/LotFinder/lot_details.aspx?intObjectID=6587907" TargetMode="External"/><Relationship Id="rId346" Type="http://schemas.openxmlformats.org/officeDocument/2006/relationships/hyperlink" Target="http://www.christies.com/LotFinder/lot_details.aspx?intObjectID=6587949" TargetMode="External"/><Relationship Id="rId388" Type="http://schemas.openxmlformats.org/officeDocument/2006/relationships/hyperlink" Target="http://www.christies.com/LotFinder/lot_details.aspx?intObjectID=6587991" TargetMode="External"/><Relationship Id="rId511" Type="http://schemas.openxmlformats.org/officeDocument/2006/relationships/hyperlink" Target="http://www.christies.com/LotFinder/lot_details.aspx?intObjectID=6588114" TargetMode="External"/><Relationship Id="rId553" Type="http://schemas.openxmlformats.org/officeDocument/2006/relationships/hyperlink" Target="http://www.christies.com/LotFinder/lot_details.aspx?intObjectID=6588156" TargetMode="External"/><Relationship Id="rId609" Type="http://schemas.openxmlformats.org/officeDocument/2006/relationships/hyperlink" Target="http://www.christies.com/LotFinder/lot_details.aspx?intObjectID=6588212" TargetMode="External"/><Relationship Id="rId85" Type="http://schemas.openxmlformats.org/officeDocument/2006/relationships/hyperlink" Target="http://www.christies.com/LotFinder/lot_details.aspx?intObjectID=6587688" TargetMode="External"/><Relationship Id="rId150" Type="http://schemas.openxmlformats.org/officeDocument/2006/relationships/hyperlink" Target="http://www.christies.com/LotFinder/lot_details.aspx?intObjectID=6587753" TargetMode="External"/><Relationship Id="rId192" Type="http://schemas.openxmlformats.org/officeDocument/2006/relationships/hyperlink" Target="http://www.christies.com/LotFinder/lot_details.aspx?intObjectID=6587795" TargetMode="External"/><Relationship Id="rId206" Type="http://schemas.openxmlformats.org/officeDocument/2006/relationships/hyperlink" Target="http://www.christies.com/LotFinder/lot_details.aspx?intObjectID=6587809" TargetMode="External"/><Relationship Id="rId413" Type="http://schemas.openxmlformats.org/officeDocument/2006/relationships/hyperlink" Target="http://www.christies.com/LotFinder/lot_details.aspx?intObjectID=6588016" TargetMode="External"/><Relationship Id="rId595" Type="http://schemas.openxmlformats.org/officeDocument/2006/relationships/hyperlink" Target="http://www.christies.com/LotFinder/lot_details.aspx?intObjectID=6588198" TargetMode="External"/><Relationship Id="rId248" Type="http://schemas.openxmlformats.org/officeDocument/2006/relationships/hyperlink" Target="http://www.christies.com/LotFinder/lot_details.aspx?intObjectID=6587851" TargetMode="External"/><Relationship Id="rId455" Type="http://schemas.openxmlformats.org/officeDocument/2006/relationships/hyperlink" Target="http://www.christies.com/LotFinder/lot_details.aspx?intObjectID=6588058" TargetMode="External"/><Relationship Id="rId497" Type="http://schemas.openxmlformats.org/officeDocument/2006/relationships/hyperlink" Target="http://www.christies.com/LotFinder/lot_details.aspx?intObjectID=6588100" TargetMode="External"/><Relationship Id="rId620" Type="http://schemas.openxmlformats.org/officeDocument/2006/relationships/hyperlink" Target="http://www.christies.com/LotFinder/lot_details.aspx?intObjectID=6588223" TargetMode="External"/><Relationship Id="rId662" Type="http://schemas.openxmlformats.org/officeDocument/2006/relationships/hyperlink" Target="http://www.christies.com/LotFinder/lot_details.aspx?intObjectID=6588265" TargetMode="External"/><Relationship Id="rId718" Type="http://schemas.openxmlformats.org/officeDocument/2006/relationships/hyperlink" Target="http://www.christies.com/LotFinder/lot_details.aspx?intObjectID=6588321" TargetMode="External"/><Relationship Id="rId12" Type="http://schemas.openxmlformats.org/officeDocument/2006/relationships/hyperlink" Target="http://www.christies.com/LotFinder/lot_details.aspx?intObjectID=6587615" TargetMode="External"/><Relationship Id="rId108" Type="http://schemas.openxmlformats.org/officeDocument/2006/relationships/hyperlink" Target="http://www.christies.com/LotFinder/lot_details.aspx?intObjectID=6587711" TargetMode="External"/><Relationship Id="rId315" Type="http://schemas.openxmlformats.org/officeDocument/2006/relationships/hyperlink" Target="http://www.christies.com/LotFinder/lot_details.aspx?intObjectID=6587918" TargetMode="External"/><Relationship Id="rId357" Type="http://schemas.openxmlformats.org/officeDocument/2006/relationships/hyperlink" Target="http://www.christies.com/LotFinder/lot_details.aspx?intObjectID=6587960" TargetMode="External"/><Relationship Id="rId522" Type="http://schemas.openxmlformats.org/officeDocument/2006/relationships/hyperlink" Target="http://www.christies.com/LotFinder/lot_details.aspx?intObjectID=6588125" TargetMode="External"/><Relationship Id="rId54" Type="http://schemas.openxmlformats.org/officeDocument/2006/relationships/hyperlink" Target="http://www.christies.com/LotFinder/lot_details.aspx?intObjectID=6587657" TargetMode="External"/><Relationship Id="rId96" Type="http://schemas.openxmlformats.org/officeDocument/2006/relationships/hyperlink" Target="http://www.christies.com/LotFinder/lot_details.aspx?intObjectID=6587699" TargetMode="External"/><Relationship Id="rId161" Type="http://schemas.openxmlformats.org/officeDocument/2006/relationships/hyperlink" Target="http://www.christies.com/LotFinder/lot_details.aspx?intObjectID=6587764" TargetMode="External"/><Relationship Id="rId217" Type="http://schemas.openxmlformats.org/officeDocument/2006/relationships/hyperlink" Target="http://www.christies.com/LotFinder/lot_details.aspx?intObjectID=6587820" TargetMode="External"/><Relationship Id="rId399" Type="http://schemas.openxmlformats.org/officeDocument/2006/relationships/hyperlink" Target="http://www.christies.com/LotFinder/lot_details.aspx?intObjectID=6588002" TargetMode="External"/><Relationship Id="rId564" Type="http://schemas.openxmlformats.org/officeDocument/2006/relationships/hyperlink" Target="http://www.christies.com/LotFinder/lot_details.aspx?intObjectID=6588167" TargetMode="External"/><Relationship Id="rId259" Type="http://schemas.openxmlformats.org/officeDocument/2006/relationships/hyperlink" Target="http://www.christies.com/LotFinder/lot_details.aspx?intObjectID=6587862" TargetMode="External"/><Relationship Id="rId424" Type="http://schemas.openxmlformats.org/officeDocument/2006/relationships/hyperlink" Target="http://www.christies.com/LotFinder/lot_details.aspx?intObjectID=6588027" TargetMode="External"/><Relationship Id="rId466" Type="http://schemas.openxmlformats.org/officeDocument/2006/relationships/hyperlink" Target="http://www.christies.com/LotFinder/lot_details.aspx?intObjectID=6588069" TargetMode="External"/><Relationship Id="rId631" Type="http://schemas.openxmlformats.org/officeDocument/2006/relationships/hyperlink" Target="http://www.christies.com/LotFinder/lot_details.aspx?intObjectID=6588234" TargetMode="External"/><Relationship Id="rId673" Type="http://schemas.openxmlformats.org/officeDocument/2006/relationships/hyperlink" Target="http://www.christies.com/LotFinder/lot_details.aspx?intObjectID=6588276" TargetMode="External"/><Relationship Id="rId23" Type="http://schemas.openxmlformats.org/officeDocument/2006/relationships/hyperlink" Target="http://www.christies.com/LotFinder/lot_details.aspx?intObjectID=6587626" TargetMode="External"/><Relationship Id="rId119" Type="http://schemas.openxmlformats.org/officeDocument/2006/relationships/hyperlink" Target="http://www.christies.com/LotFinder/lot_details.aspx?intObjectID=6587722" TargetMode="External"/><Relationship Id="rId270" Type="http://schemas.openxmlformats.org/officeDocument/2006/relationships/hyperlink" Target="http://www.christies.com/LotFinder/lot_details.aspx?intObjectID=6587873" TargetMode="External"/><Relationship Id="rId326" Type="http://schemas.openxmlformats.org/officeDocument/2006/relationships/hyperlink" Target="http://www.christies.com/LotFinder/lot_details.aspx?intObjectID=6587929" TargetMode="External"/><Relationship Id="rId533" Type="http://schemas.openxmlformats.org/officeDocument/2006/relationships/hyperlink" Target="http://www.christies.com/LotFinder/lot_details.aspx?intObjectID=6588136" TargetMode="External"/><Relationship Id="rId65" Type="http://schemas.openxmlformats.org/officeDocument/2006/relationships/hyperlink" Target="http://www.christies.com/LotFinder/lot_details.aspx?intObjectID=6587668" TargetMode="External"/><Relationship Id="rId130" Type="http://schemas.openxmlformats.org/officeDocument/2006/relationships/hyperlink" Target="http://www.christies.com/LotFinder/lot_details.aspx?intObjectID=6587733" TargetMode="External"/><Relationship Id="rId368" Type="http://schemas.openxmlformats.org/officeDocument/2006/relationships/hyperlink" Target="http://www.christies.com/LotFinder/lot_details.aspx?intObjectID=6587971" TargetMode="External"/><Relationship Id="rId575" Type="http://schemas.openxmlformats.org/officeDocument/2006/relationships/hyperlink" Target="http://www.christies.com/LotFinder/lot_details.aspx?intObjectID=6588178" TargetMode="External"/><Relationship Id="rId172" Type="http://schemas.openxmlformats.org/officeDocument/2006/relationships/hyperlink" Target="http://www.christies.com/LotFinder/lot_details.aspx?intObjectID=6587775" TargetMode="External"/><Relationship Id="rId228" Type="http://schemas.openxmlformats.org/officeDocument/2006/relationships/hyperlink" Target="http://www.christies.com/LotFinder/lot_details.aspx?intObjectID=6587831" TargetMode="External"/><Relationship Id="rId435" Type="http://schemas.openxmlformats.org/officeDocument/2006/relationships/hyperlink" Target="http://www.christies.com/LotFinder/lot_details.aspx?intObjectID=6588038" TargetMode="External"/><Relationship Id="rId477" Type="http://schemas.openxmlformats.org/officeDocument/2006/relationships/hyperlink" Target="http://www.christies.com/LotFinder/lot_details.aspx?intObjectID=6588080" TargetMode="External"/><Relationship Id="rId600" Type="http://schemas.openxmlformats.org/officeDocument/2006/relationships/hyperlink" Target="http://www.christies.com/LotFinder/lot_details.aspx?intObjectID=6588203" TargetMode="External"/><Relationship Id="rId642" Type="http://schemas.openxmlformats.org/officeDocument/2006/relationships/hyperlink" Target="http://www.christies.com/LotFinder/lot_details.aspx?intObjectID=6588245" TargetMode="External"/><Relationship Id="rId684" Type="http://schemas.openxmlformats.org/officeDocument/2006/relationships/hyperlink" Target="http://www.christies.com/LotFinder/lot_details.aspx?intObjectID=6588287" TargetMode="External"/><Relationship Id="rId281" Type="http://schemas.openxmlformats.org/officeDocument/2006/relationships/hyperlink" Target="http://www.christies.com/LotFinder/lot_details.aspx?intObjectID=6587884" TargetMode="External"/><Relationship Id="rId337" Type="http://schemas.openxmlformats.org/officeDocument/2006/relationships/hyperlink" Target="http://www.christies.com/LotFinder/lot_details.aspx?intObjectID=6587940" TargetMode="External"/><Relationship Id="rId502" Type="http://schemas.openxmlformats.org/officeDocument/2006/relationships/hyperlink" Target="http://www.christies.com/LotFinder/lot_details.aspx?intObjectID=6588105" TargetMode="External"/><Relationship Id="rId34" Type="http://schemas.openxmlformats.org/officeDocument/2006/relationships/hyperlink" Target="http://www.christies.com/LotFinder/lot_details.aspx?intObjectID=6587637" TargetMode="External"/><Relationship Id="rId76" Type="http://schemas.openxmlformats.org/officeDocument/2006/relationships/hyperlink" Target="http://www.christies.com/LotFinder/lot_details.aspx?intObjectID=6587679" TargetMode="External"/><Relationship Id="rId141" Type="http://schemas.openxmlformats.org/officeDocument/2006/relationships/hyperlink" Target="http://www.christies.com/LotFinder/lot_details.aspx?intObjectID=6587744" TargetMode="External"/><Relationship Id="rId379" Type="http://schemas.openxmlformats.org/officeDocument/2006/relationships/hyperlink" Target="http://www.christies.com/LotFinder/lot_details.aspx?intObjectID=6587982" TargetMode="External"/><Relationship Id="rId544" Type="http://schemas.openxmlformats.org/officeDocument/2006/relationships/hyperlink" Target="http://www.christies.com/LotFinder/lot_details.aspx?intObjectID=6588147" TargetMode="External"/><Relationship Id="rId586" Type="http://schemas.openxmlformats.org/officeDocument/2006/relationships/hyperlink" Target="http://www.christies.com/LotFinder/lot_details.aspx?intObjectID=6588189" TargetMode="External"/><Relationship Id="rId7" Type="http://schemas.openxmlformats.org/officeDocument/2006/relationships/hyperlink" Target="http://www.christies.com/LotFinder/lot_details.aspx?intObjectID=6587610" TargetMode="External"/><Relationship Id="rId183" Type="http://schemas.openxmlformats.org/officeDocument/2006/relationships/hyperlink" Target="http://www.christies.com/LotFinder/lot_details.aspx?intObjectID=6587786" TargetMode="External"/><Relationship Id="rId239" Type="http://schemas.openxmlformats.org/officeDocument/2006/relationships/hyperlink" Target="http://www.christies.com/LotFinder/lot_details.aspx?intObjectID=6587842" TargetMode="External"/><Relationship Id="rId390" Type="http://schemas.openxmlformats.org/officeDocument/2006/relationships/hyperlink" Target="http://www.christies.com/LotFinder/lot_details.aspx?intObjectID=6587993" TargetMode="External"/><Relationship Id="rId404" Type="http://schemas.openxmlformats.org/officeDocument/2006/relationships/hyperlink" Target="http://www.christies.com/LotFinder/lot_details.aspx?intObjectID=6588007" TargetMode="External"/><Relationship Id="rId446" Type="http://schemas.openxmlformats.org/officeDocument/2006/relationships/hyperlink" Target="http://www.christies.com/LotFinder/lot_details.aspx?intObjectID=6588049" TargetMode="External"/><Relationship Id="rId611" Type="http://schemas.openxmlformats.org/officeDocument/2006/relationships/hyperlink" Target="http://www.christies.com/LotFinder/lot_details.aspx?intObjectID=6588214" TargetMode="External"/><Relationship Id="rId653" Type="http://schemas.openxmlformats.org/officeDocument/2006/relationships/hyperlink" Target="http://www.christies.com/LotFinder/lot_details.aspx?intObjectID=6588256" TargetMode="External"/><Relationship Id="rId250" Type="http://schemas.openxmlformats.org/officeDocument/2006/relationships/hyperlink" Target="http://www.christies.com/LotFinder/lot_details.aspx?intObjectID=6587853" TargetMode="External"/><Relationship Id="rId292" Type="http://schemas.openxmlformats.org/officeDocument/2006/relationships/hyperlink" Target="http://www.christies.com/LotFinder/lot_details.aspx?intObjectID=6587895" TargetMode="External"/><Relationship Id="rId306" Type="http://schemas.openxmlformats.org/officeDocument/2006/relationships/hyperlink" Target="http://www.christies.com/LotFinder/lot_details.aspx?intObjectID=6587909" TargetMode="External"/><Relationship Id="rId488" Type="http://schemas.openxmlformats.org/officeDocument/2006/relationships/hyperlink" Target="http://www.christies.com/LotFinder/lot_details.aspx?intObjectID=6588091" TargetMode="External"/><Relationship Id="rId695" Type="http://schemas.openxmlformats.org/officeDocument/2006/relationships/hyperlink" Target="http://www.christies.com/LotFinder/lot_details.aspx?intObjectID=6588298" TargetMode="External"/><Relationship Id="rId709" Type="http://schemas.openxmlformats.org/officeDocument/2006/relationships/hyperlink" Target="http://www.christies.com/LotFinder/lot_details.aspx?intObjectID=6588312" TargetMode="External"/><Relationship Id="rId45" Type="http://schemas.openxmlformats.org/officeDocument/2006/relationships/hyperlink" Target="http://www.christies.com/LotFinder/lot_details.aspx?intObjectID=6587648" TargetMode="External"/><Relationship Id="rId87" Type="http://schemas.openxmlformats.org/officeDocument/2006/relationships/hyperlink" Target="http://www.christies.com/LotFinder/lot_details.aspx?intObjectID=6587690" TargetMode="External"/><Relationship Id="rId110" Type="http://schemas.openxmlformats.org/officeDocument/2006/relationships/hyperlink" Target="http://www.christies.com/LotFinder/lot_details.aspx?intObjectID=6587713" TargetMode="External"/><Relationship Id="rId348" Type="http://schemas.openxmlformats.org/officeDocument/2006/relationships/hyperlink" Target="http://www.christies.com/LotFinder/lot_details.aspx?intObjectID=6587951" TargetMode="External"/><Relationship Id="rId513" Type="http://schemas.openxmlformats.org/officeDocument/2006/relationships/hyperlink" Target="http://www.christies.com/LotFinder/lot_details.aspx?intObjectID=6588116" TargetMode="External"/><Relationship Id="rId555" Type="http://schemas.openxmlformats.org/officeDocument/2006/relationships/hyperlink" Target="http://www.christies.com/LotFinder/lot_details.aspx?intObjectID=6588158" TargetMode="External"/><Relationship Id="rId597" Type="http://schemas.openxmlformats.org/officeDocument/2006/relationships/hyperlink" Target="http://www.christies.com/LotFinder/lot_details.aspx?intObjectID=6588200" TargetMode="External"/><Relationship Id="rId720" Type="http://schemas.openxmlformats.org/officeDocument/2006/relationships/hyperlink" Target="http://www.christies.com/LotFinder/lot_details.aspx?intObjectID=6588323" TargetMode="External"/><Relationship Id="rId152" Type="http://schemas.openxmlformats.org/officeDocument/2006/relationships/hyperlink" Target="http://www.christies.com/LotFinder/lot_details.aspx?intObjectID=6587755" TargetMode="External"/><Relationship Id="rId194" Type="http://schemas.openxmlformats.org/officeDocument/2006/relationships/hyperlink" Target="http://www.christies.com/LotFinder/lot_details.aspx?intObjectID=6587797" TargetMode="External"/><Relationship Id="rId208" Type="http://schemas.openxmlformats.org/officeDocument/2006/relationships/hyperlink" Target="http://www.christies.com/LotFinder/lot_details.aspx?intObjectID=6587811" TargetMode="External"/><Relationship Id="rId415" Type="http://schemas.openxmlformats.org/officeDocument/2006/relationships/hyperlink" Target="http://www.christies.com/LotFinder/lot_details.aspx?intObjectID=6588018" TargetMode="External"/><Relationship Id="rId457" Type="http://schemas.openxmlformats.org/officeDocument/2006/relationships/hyperlink" Target="http://www.christies.com/LotFinder/lot_details.aspx?intObjectID=6588060" TargetMode="External"/><Relationship Id="rId622" Type="http://schemas.openxmlformats.org/officeDocument/2006/relationships/hyperlink" Target="http://www.christies.com/LotFinder/lot_details.aspx?intObjectID=6588225" TargetMode="External"/><Relationship Id="rId261" Type="http://schemas.openxmlformats.org/officeDocument/2006/relationships/hyperlink" Target="http://www.christies.com/LotFinder/lot_details.aspx?intObjectID=6587864" TargetMode="External"/><Relationship Id="rId499" Type="http://schemas.openxmlformats.org/officeDocument/2006/relationships/hyperlink" Target="http://www.christies.com/LotFinder/lot_details.aspx?intObjectID=6588102" TargetMode="External"/><Relationship Id="rId664" Type="http://schemas.openxmlformats.org/officeDocument/2006/relationships/hyperlink" Target="http://www.christies.com/LotFinder/lot_details.aspx?intObjectID=6588267" TargetMode="External"/><Relationship Id="rId14" Type="http://schemas.openxmlformats.org/officeDocument/2006/relationships/hyperlink" Target="http://www.christies.com/LotFinder/lot_details.aspx?intObjectID=6587617" TargetMode="External"/><Relationship Id="rId56" Type="http://schemas.openxmlformats.org/officeDocument/2006/relationships/hyperlink" Target="http://www.christies.com/LotFinder/lot_details.aspx?intObjectID=6587659" TargetMode="External"/><Relationship Id="rId317" Type="http://schemas.openxmlformats.org/officeDocument/2006/relationships/hyperlink" Target="http://www.christies.com/LotFinder/lot_details.aspx?intObjectID=6587920" TargetMode="External"/><Relationship Id="rId359" Type="http://schemas.openxmlformats.org/officeDocument/2006/relationships/hyperlink" Target="http://www.christies.com/LotFinder/lot_details.aspx?intObjectID=6587962" TargetMode="External"/><Relationship Id="rId524" Type="http://schemas.openxmlformats.org/officeDocument/2006/relationships/hyperlink" Target="http://www.christies.com/LotFinder/lot_details.aspx?intObjectID=6588127" TargetMode="External"/><Relationship Id="rId566" Type="http://schemas.openxmlformats.org/officeDocument/2006/relationships/hyperlink" Target="http://www.christies.com/LotFinder/lot_details.aspx?intObjectID=6588169" TargetMode="External"/><Relationship Id="rId98" Type="http://schemas.openxmlformats.org/officeDocument/2006/relationships/hyperlink" Target="http://www.christies.com/LotFinder/lot_details.aspx?intObjectID=6587701" TargetMode="External"/><Relationship Id="rId121" Type="http://schemas.openxmlformats.org/officeDocument/2006/relationships/hyperlink" Target="http://www.christies.com/LotFinder/lot_details.aspx?intObjectID=6587724" TargetMode="External"/><Relationship Id="rId163" Type="http://schemas.openxmlformats.org/officeDocument/2006/relationships/hyperlink" Target="http://www.christies.com/LotFinder/lot_details.aspx?intObjectID=6587766" TargetMode="External"/><Relationship Id="rId219" Type="http://schemas.openxmlformats.org/officeDocument/2006/relationships/hyperlink" Target="http://www.christies.com/LotFinder/lot_details.aspx?intObjectID=6587822" TargetMode="External"/><Relationship Id="rId370" Type="http://schemas.openxmlformats.org/officeDocument/2006/relationships/hyperlink" Target="http://www.christies.com/LotFinder/lot_details.aspx?intObjectID=6587973" TargetMode="External"/><Relationship Id="rId426" Type="http://schemas.openxmlformats.org/officeDocument/2006/relationships/hyperlink" Target="http://www.christies.com/LotFinder/lot_details.aspx?intObjectID=6588029" TargetMode="External"/><Relationship Id="rId633" Type="http://schemas.openxmlformats.org/officeDocument/2006/relationships/hyperlink" Target="http://www.christies.com/LotFinder/lot_details.aspx?intObjectID=6588236" TargetMode="External"/><Relationship Id="rId230" Type="http://schemas.openxmlformats.org/officeDocument/2006/relationships/hyperlink" Target="http://www.christies.com/LotFinder/lot_details.aspx?intObjectID=6587833" TargetMode="External"/><Relationship Id="rId468" Type="http://schemas.openxmlformats.org/officeDocument/2006/relationships/hyperlink" Target="http://www.christies.com/LotFinder/lot_details.aspx?intObjectID=6588071" TargetMode="External"/><Relationship Id="rId675" Type="http://schemas.openxmlformats.org/officeDocument/2006/relationships/hyperlink" Target="http://www.christies.com/LotFinder/lot_details.aspx?intObjectID=6588278" TargetMode="External"/><Relationship Id="rId25" Type="http://schemas.openxmlformats.org/officeDocument/2006/relationships/hyperlink" Target="http://www.christies.com/LotFinder/lot_details.aspx?intObjectID=6587628" TargetMode="External"/><Relationship Id="rId67" Type="http://schemas.openxmlformats.org/officeDocument/2006/relationships/hyperlink" Target="http://www.christies.com/LotFinder/lot_details.aspx?intObjectID=6587670" TargetMode="External"/><Relationship Id="rId272" Type="http://schemas.openxmlformats.org/officeDocument/2006/relationships/hyperlink" Target="http://www.christies.com/LotFinder/lot_details.aspx?intObjectID=6587875" TargetMode="External"/><Relationship Id="rId328" Type="http://schemas.openxmlformats.org/officeDocument/2006/relationships/hyperlink" Target="http://www.christies.com/LotFinder/lot_details.aspx?intObjectID=6587931" TargetMode="External"/><Relationship Id="rId535" Type="http://schemas.openxmlformats.org/officeDocument/2006/relationships/hyperlink" Target="http://www.christies.com/LotFinder/lot_details.aspx?intObjectID=6588138" TargetMode="External"/><Relationship Id="rId577" Type="http://schemas.openxmlformats.org/officeDocument/2006/relationships/hyperlink" Target="http://www.christies.com/LotFinder/lot_details.aspx?intObjectID=6588180" TargetMode="External"/><Relationship Id="rId700" Type="http://schemas.openxmlformats.org/officeDocument/2006/relationships/hyperlink" Target="http://www.christies.com/LotFinder/lot_details.aspx?intObjectID=6588303" TargetMode="External"/><Relationship Id="rId132" Type="http://schemas.openxmlformats.org/officeDocument/2006/relationships/hyperlink" Target="http://www.christies.com/LotFinder/lot_details.aspx?intObjectID=6587735" TargetMode="External"/><Relationship Id="rId174" Type="http://schemas.openxmlformats.org/officeDocument/2006/relationships/hyperlink" Target="http://www.christies.com/LotFinder/lot_details.aspx?intObjectID=6587777" TargetMode="External"/><Relationship Id="rId381" Type="http://schemas.openxmlformats.org/officeDocument/2006/relationships/hyperlink" Target="http://www.christies.com/LotFinder/lot_details.aspx?intObjectID=6587984" TargetMode="External"/><Relationship Id="rId602" Type="http://schemas.openxmlformats.org/officeDocument/2006/relationships/hyperlink" Target="http://www.christies.com/LotFinder/lot_details.aspx?intObjectID=6588205" TargetMode="External"/><Relationship Id="rId241" Type="http://schemas.openxmlformats.org/officeDocument/2006/relationships/hyperlink" Target="http://www.christies.com/LotFinder/lot_details.aspx?intObjectID=6587844" TargetMode="External"/><Relationship Id="rId437" Type="http://schemas.openxmlformats.org/officeDocument/2006/relationships/hyperlink" Target="http://www.christies.com/LotFinder/lot_details.aspx?intObjectID=6588040" TargetMode="External"/><Relationship Id="rId479" Type="http://schemas.openxmlformats.org/officeDocument/2006/relationships/hyperlink" Target="http://www.christies.com/LotFinder/lot_details.aspx?intObjectID=6588082" TargetMode="External"/><Relationship Id="rId644" Type="http://schemas.openxmlformats.org/officeDocument/2006/relationships/hyperlink" Target="http://www.christies.com/LotFinder/lot_details.aspx?intObjectID=6588247" TargetMode="External"/><Relationship Id="rId686" Type="http://schemas.openxmlformats.org/officeDocument/2006/relationships/hyperlink" Target="http://www.christies.com/LotFinder/lot_details.aspx?intObjectID=6588289" TargetMode="External"/><Relationship Id="rId36" Type="http://schemas.openxmlformats.org/officeDocument/2006/relationships/hyperlink" Target="http://www.christies.com/LotFinder/lot_details.aspx?intObjectID=6587639" TargetMode="External"/><Relationship Id="rId283" Type="http://schemas.openxmlformats.org/officeDocument/2006/relationships/hyperlink" Target="http://www.christies.com/LotFinder/lot_details.aspx?intObjectID=6587886" TargetMode="External"/><Relationship Id="rId339" Type="http://schemas.openxmlformats.org/officeDocument/2006/relationships/hyperlink" Target="http://www.christies.com/LotFinder/lot_details.aspx?intObjectID=6587942" TargetMode="External"/><Relationship Id="rId490" Type="http://schemas.openxmlformats.org/officeDocument/2006/relationships/hyperlink" Target="http://www.christies.com/LotFinder/lot_details.aspx?intObjectID=6588093" TargetMode="External"/><Relationship Id="rId504" Type="http://schemas.openxmlformats.org/officeDocument/2006/relationships/hyperlink" Target="http://www.christies.com/LotFinder/lot_details.aspx?intObjectID=6588107" TargetMode="External"/><Relationship Id="rId546" Type="http://schemas.openxmlformats.org/officeDocument/2006/relationships/hyperlink" Target="http://www.christies.com/LotFinder/lot_details.aspx?intObjectID=6588149" TargetMode="External"/><Relationship Id="rId711" Type="http://schemas.openxmlformats.org/officeDocument/2006/relationships/hyperlink" Target="http://www.christies.com/LotFinder/lot_details.aspx?intObjectID=6588314" TargetMode="External"/><Relationship Id="rId78" Type="http://schemas.openxmlformats.org/officeDocument/2006/relationships/hyperlink" Target="http://www.christies.com/LotFinder/lot_details.aspx?intObjectID=6587681" TargetMode="External"/><Relationship Id="rId101" Type="http://schemas.openxmlformats.org/officeDocument/2006/relationships/hyperlink" Target="http://www.christies.com/LotFinder/lot_details.aspx?intObjectID=6587704" TargetMode="External"/><Relationship Id="rId143" Type="http://schemas.openxmlformats.org/officeDocument/2006/relationships/hyperlink" Target="http://www.christies.com/LotFinder/lot_details.aspx?intObjectID=6587746" TargetMode="External"/><Relationship Id="rId185" Type="http://schemas.openxmlformats.org/officeDocument/2006/relationships/hyperlink" Target="http://www.christies.com/LotFinder/lot_details.aspx?intObjectID=6587788" TargetMode="External"/><Relationship Id="rId350" Type="http://schemas.openxmlformats.org/officeDocument/2006/relationships/hyperlink" Target="http://www.christies.com/LotFinder/lot_details.aspx?intObjectID=6587953" TargetMode="External"/><Relationship Id="rId406" Type="http://schemas.openxmlformats.org/officeDocument/2006/relationships/hyperlink" Target="http://www.christies.com/LotFinder/lot_details.aspx?intObjectID=6588009" TargetMode="External"/><Relationship Id="rId588" Type="http://schemas.openxmlformats.org/officeDocument/2006/relationships/hyperlink" Target="http://www.christies.com/LotFinder/lot_details.aspx?intObjectID=6588191" TargetMode="External"/><Relationship Id="rId9" Type="http://schemas.openxmlformats.org/officeDocument/2006/relationships/hyperlink" Target="http://www.christies.com/LotFinder/lot_details.aspx?intObjectID=6587612" TargetMode="External"/><Relationship Id="rId210" Type="http://schemas.openxmlformats.org/officeDocument/2006/relationships/hyperlink" Target="http://www.christies.com/LotFinder/lot_details.aspx?intObjectID=6587813" TargetMode="External"/><Relationship Id="rId392" Type="http://schemas.openxmlformats.org/officeDocument/2006/relationships/hyperlink" Target="http://www.christies.com/LotFinder/lot_details.aspx?intObjectID=6587995" TargetMode="External"/><Relationship Id="rId448" Type="http://schemas.openxmlformats.org/officeDocument/2006/relationships/hyperlink" Target="http://www.christies.com/LotFinder/lot_details.aspx?intObjectID=6588051" TargetMode="External"/><Relationship Id="rId613" Type="http://schemas.openxmlformats.org/officeDocument/2006/relationships/hyperlink" Target="http://www.christies.com/LotFinder/lot_details.aspx?intObjectID=6588216" TargetMode="External"/><Relationship Id="rId655" Type="http://schemas.openxmlformats.org/officeDocument/2006/relationships/hyperlink" Target="http://www.christies.com/LotFinder/lot_details.aspx?intObjectID=6588258" TargetMode="External"/><Relationship Id="rId697" Type="http://schemas.openxmlformats.org/officeDocument/2006/relationships/hyperlink" Target="http://www.christies.com/LotFinder/lot_details.aspx?intObjectID=6588300" TargetMode="External"/><Relationship Id="rId252" Type="http://schemas.openxmlformats.org/officeDocument/2006/relationships/hyperlink" Target="http://www.christies.com/LotFinder/lot_details.aspx?intObjectID=6587855" TargetMode="External"/><Relationship Id="rId294" Type="http://schemas.openxmlformats.org/officeDocument/2006/relationships/hyperlink" Target="http://www.christies.com/LotFinder/lot_details.aspx?intObjectID=6587897" TargetMode="External"/><Relationship Id="rId308" Type="http://schemas.openxmlformats.org/officeDocument/2006/relationships/hyperlink" Target="http://www.christies.com/LotFinder/lot_details.aspx?intObjectID=6587911" TargetMode="External"/><Relationship Id="rId515" Type="http://schemas.openxmlformats.org/officeDocument/2006/relationships/hyperlink" Target="http://www.christies.com/LotFinder/lot_details.aspx?intObjectID=6588118" TargetMode="External"/><Relationship Id="rId722" Type="http://schemas.openxmlformats.org/officeDocument/2006/relationships/hyperlink" Target="http://www.christies.com/LotFinder/lot_details.aspx?intObjectID=6588325" TargetMode="External"/><Relationship Id="rId47" Type="http://schemas.openxmlformats.org/officeDocument/2006/relationships/hyperlink" Target="http://www.christies.com/LotFinder/lot_details.aspx?intObjectID=6587650" TargetMode="External"/><Relationship Id="rId89" Type="http://schemas.openxmlformats.org/officeDocument/2006/relationships/hyperlink" Target="http://www.christies.com/LotFinder/lot_details.aspx?intObjectID=6587692" TargetMode="External"/><Relationship Id="rId112" Type="http://schemas.openxmlformats.org/officeDocument/2006/relationships/hyperlink" Target="http://www.christies.com/LotFinder/lot_details.aspx?intObjectID=6587715" TargetMode="External"/><Relationship Id="rId154" Type="http://schemas.openxmlformats.org/officeDocument/2006/relationships/hyperlink" Target="http://www.christies.com/LotFinder/lot_details.aspx?intObjectID=6587757" TargetMode="External"/><Relationship Id="rId361" Type="http://schemas.openxmlformats.org/officeDocument/2006/relationships/hyperlink" Target="http://www.christies.com/LotFinder/lot_details.aspx?intObjectID=6587964" TargetMode="External"/><Relationship Id="rId557" Type="http://schemas.openxmlformats.org/officeDocument/2006/relationships/hyperlink" Target="http://www.christies.com/LotFinder/lot_details.aspx?intObjectID=6588160" TargetMode="External"/><Relationship Id="rId599" Type="http://schemas.openxmlformats.org/officeDocument/2006/relationships/hyperlink" Target="http://www.christies.com/LotFinder/lot_details.aspx?intObjectID=6588202" TargetMode="External"/><Relationship Id="rId196" Type="http://schemas.openxmlformats.org/officeDocument/2006/relationships/hyperlink" Target="http://www.christies.com/LotFinder/lot_details.aspx?intObjectID=6587799" TargetMode="External"/><Relationship Id="rId417" Type="http://schemas.openxmlformats.org/officeDocument/2006/relationships/hyperlink" Target="http://www.christies.com/LotFinder/lot_details.aspx?intObjectID=6588020" TargetMode="External"/><Relationship Id="rId459" Type="http://schemas.openxmlformats.org/officeDocument/2006/relationships/hyperlink" Target="http://www.christies.com/LotFinder/lot_details.aspx?intObjectID=6588062" TargetMode="External"/><Relationship Id="rId624" Type="http://schemas.openxmlformats.org/officeDocument/2006/relationships/hyperlink" Target="http://www.christies.com/LotFinder/lot_details.aspx?intObjectID=6588227" TargetMode="External"/><Relationship Id="rId666" Type="http://schemas.openxmlformats.org/officeDocument/2006/relationships/hyperlink" Target="http://www.christies.com/LotFinder/lot_details.aspx?intObjectID=6588269" TargetMode="External"/><Relationship Id="rId16" Type="http://schemas.openxmlformats.org/officeDocument/2006/relationships/hyperlink" Target="http://www.christies.com/LotFinder/lot_details.aspx?intObjectID=6587619" TargetMode="External"/><Relationship Id="rId221" Type="http://schemas.openxmlformats.org/officeDocument/2006/relationships/hyperlink" Target="http://www.christies.com/LotFinder/lot_details.aspx?intObjectID=6587824" TargetMode="External"/><Relationship Id="rId263" Type="http://schemas.openxmlformats.org/officeDocument/2006/relationships/hyperlink" Target="http://www.christies.com/LotFinder/lot_details.aspx?intObjectID=6587866" TargetMode="External"/><Relationship Id="rId319" Type="http://schemas.openxmlformats.org/officeDocument/2006/relationships/hyperlink" Target="http://www.christies.com/LotFinder/lot_details.aspx?intObjectID=6587922" TargetMode="External"/><Relationship Id="rId470" Type="http://schemas.openxmlformats.org/officeDocument/2006/relationships/hyperlink" Target="http://www.christies.com/LotFinder/lot_details.aspx?intObjectID=6588073" TargetMode="External"/><Relationship Id="rId526" Type="http://schemas.openxmlformats.org/officeDocument/2006/relationships/hyperlink" Target="http://www.christies.com/LotFinder/lot_details.aspx?intObjectID=6588129" TargetMode="External"/><Relationship Id="rId58" Type="http://schemas.openxmlformats.org/officeDocument/2006/relationships/hyperlink" Target="http://www.christies.com/LotFinder/lot_details.aspx?intObjectID=6587661" TargetMode="External"/><Relationship Id="rId123" Type="http://schemas.openxmlformats.org/officeDocument/2006/relationships/hyperlink" Target="http://www.christies.com/LotFinder/lot_details.aspx?intObjectID=6587726" TargetMode="External"/><Relationship Id="rId330" Type="http://schemas.openxmlformats.org/officeDocument/2006/relationships/hyperlink" Target="http://www.christies.com/LotFinder/lot_details.aspx?intObjectID=6587933" TargetMode="External"/><Relationship Id="rId568" Type="http://schemas.openxmlformats.org/officeDocument/2006/relationships/hyperlink" Target="http://www.christies.com/LotFinder/lot_details.aspx?intObjectID=6588171" TargetMode="External"/><Relationship Id="rId165" Type="http://schemas.openxmlformats.org/officeDocument/2006/relationships/hyperlink" Target="http://www.christies.com/LotFinder/lot_details.aspx?intObjectID=6587768" TargetMode="External"/><Relationship Id="rId372" Type="http://schemas.openxmlformats.org/officeDocument/2006/relationships/hyperlink" Target="http://www.christies.com/LotFinder/lot_details.aspx?intObjectID=6587975" TargetMode="External"/><Relationship Id="rId428" Type="http://schemas.openxmlformats.org/officeDocument/2006/relationships/hyperlink" Target="http://www.christies.com/LotFinder/lot_details.aspx?intObjectID=6588031" TargetMode="External"/><Relationship Id="rId635" Type="http://schemas.openxmlformats.org/officeDocument/2006/relationships/hyperlink" Target="http://www.christies.com/LotFinder/lot_details.aspx?intObjectID=6588238" TargetMode="External"/><Relationship Id="rId677" Type="http://schemas.openxmlformats.org/officeDocument/2006/relationships/hyperlink" Target="http://www.christies.com/LotFinder/lot_details.aspx?intObjectID=6588280" TargetMode="External"/><Relationship Id="rId232" Type="http://schemas.openxmlformats.org/officeDocument/2006/relationships/hyperlink" Target="http://www.christies.com/LotFinder/lot_details.aspx?intObjectID=6587835" TargetMode="External"/><Relationship Id="rId274" Type="http://schemas.openxmlformats.org/officeDocument/2006/relationships/hyperlink" Target="http://www.christies.com/LotFinder/lot_details.aspx?intObjectID=6587877" TargetMode="External"/><Relationship Id="rId481" Type="http://schemas.openxmlformats.org/officeDocument/2006/relationships/hyperlink" Target="http://www.christies.com/LotFinder/lot_details.aspx?intObjectID=6588084" TargetMode="External"/><Relationship Id="rId702" Type="http://schemas.openxmlformats.org/officeDocument/2006/relationships/hyperlink" Target="http://www.christies.com/LotFinder/lot_details.aspx?intObjectID=6588305" TargetMode="External"/><Relationship Id="rId27" Type="http://schemas.openxmlformats.org/officeDocument/2006/relationships/hyperlink" Target="http://www.christies.com/LotFinder/lot_details.aspx?intObjectID=6587630" TargetMode="External"/><Relationship Id="rId69" Type="http://schemas.openxmlformats.org/officeDocument/2006/relationships/hyperlink" Target="http://www.christies.com/LotFinder/lot_details.aspx?intObjectID=6587672" TargetMode="External"/><Relationship Id="rId134" Type="http://schemas.openxmlformats.org/officeDocument/2006/relationships/hyperlink" Target="http://www.christies.com/LotFinder/lot_details.aspx?intObjectID=6587737" TargetMode="External"/><Relationship Id="rId537" Type="http://schemas.openxmlformats.org/officeDocument/2006/relationships/hyperlink" Target="http://www.christies.com/LotFinder/lot_details.aspx?intObjectID=6588140" TargetMode="External"/><Relationship Id="rId579" Type="http://schemas.openxmlformats.org/officeDocument/2006/relationships/hyperlink" Target="http://www.christies.com/LotFinder/lot_details.aspx?intObjectID=6588182" TargetMode="External"/><Relationship Id="rId80" Type="http://schemas.openxmlformats.org/officeDocument/2006/relationships/hyperlink" Target="http://www.christies.com/LotFinder/lot_details.aspx?intObjectID=6587683" TargetMode="External"/><Relationship Id="rId176" Type="http://schemas.openxmlformats.org/officeDocument/2006/relationships/hyperlink" Target="http://www.christies.com/LotFinder/lot_details.aspx?intObjectID=6587779" TargetMode="External"/><Relationship Id="rId341" Type="http://schemas.openxmlformats.org/officeDocument/2006/relationships/hyperlink" Target="http://www.christies.com/LotFinder/lot_details.aspx?intObjectID=6587944" TargetMode="External"/><Relationship Id="rId383" Type="http://schemas.openxmlformats.org/officeDocument/2006/relationships/hyperlink" Target="http://www.christies.com/LotFinder/lot_details.aspx?intObjectID=6587986" TargetMode="External"/><Relationship Id="rId439" Type="http://schemas.openxmlformats.org/officeDocument/2006/relationships/hyperlink" Target="http://www.christies.com/LotFinder/lot_details.aspx?intObjectID=6588042" TargetMode="External"/><Relationship Id="rId590" Type="http://schemas.openxmlformats.org/officeDocument/2006/relationships/hyperlink" Target="http://www.christies.com/LotFinder/lot_details.aspx?intObjectID=6588193" TargetMode="External"/><Relationship Id="rId604" Type="http://schemas.openxmlformats.org/officeDocument/2006/relationships/hyperlink" Target="http://www.christies.com/LotFinder/lot_details.aspx?intObjectID=6588207" TargetMode="External"/><Relationship Id="rId646" Type="http://schemas.openxmlformats.org/officeDocument/2006/relationships/hyperlink" Target="http://www.christies.com/LotFinder/lot_details.aspx?intObjectID=6588249" TargetMode="External"/><Relationship Id="rId201" Type="http://schemas.openxmlformats.org/officeDocument/2006/relationships/hyperlink" Target="http://www.christies.com/LotFinder/lot_details.aspx?intObjectID=6587804" TargetMode="External"/><Relationship Id="rId243" Type="http://schemas.openxmlformats.org/officeDocument/2006/relationships/hyperlink" Target="http://www.christies.com/LotFinder/lot_details.aspx?intObjectID=6587846" TargetMode="External"/><Relationship Id="rId285" Type="http://schemas.openxmlformats.org/officeDocument/2006/relationships/hyperlink" Target="http://www.christies.com/LotFinder/lot_details.aspx?intObjectID=6587888" TargetMode="External"/><Relationship Id="rId450" Type="http://schemas.openxmlformats.org/officeDocument/2006/relationships/hyperlink" Target="http://www.christies.com/LotFinder/lot_details.aspx?intObjectID=6588053" TargetMode="External"/><Relationship Id="rId506" Type="http://schemas.openxmlformats.org/officeDocument/2006/relationships/hyperlink" Target="http://www.christies.com/LotFinder/lot_details.aspx?intObjectID=6588109" TargetMode="External"/><Relationship Id="rId688" Type="http://schemas.openxmlformats.org/officeDocument/2006/relationships/hyperlink" Target="http://www.christies.com/LotFinder/lot_details.aspx?intObjectID=6588291" TargetMode="External"/><Relationship Id="rId38" Type="http://schemas.openxmlformats.org/officeDocument/2006/relationships/hyperlink" Target="http://www.christies.com/LotFinder/lot_details.aspx?intObjectID=6587641" TargetMode="External"/><Relationship Id="rId103" Type="http://schemas.openxmlformats.org/officeDocument/2006/relationships/hyperlink" Target="http://www.christies.com/LotFinder/lot_details.aspx?intObjectID=6587706" TargetMode="External"/><Relationship Id="rId310" Type="http://schemas.openxmlformats.org/officeDocument/2006/relationships/hyperlink" Target="http://www.christies.com/LotFinder/lot_details.aspx?intObjectID=6587913" TargetMode="External"/><Relationship Id="rId492" Type="http://schemas.openxmlformats.org/officeDocument/2006/relationships/hyperlink" Target="http://www.christies.com/LotFinder/lot_details.aspx?intObjectID=6588095" TargetMode="External"/><Relationship Id="rId548" Type="http://schemas.openxmlformats.org/officeDocument/2006/relationships/hyperlink" Target="http://www.christies.com/LotFinder/lot_details.aspx?intObjectID=6588151" TargetMode="External"/><Relationship Id="rId713" Type="http://schemas.openxmlformats.org/officeDocument/2006/relationships/hyperlink" Target="http://www.christies.com/LotFinder/lot_details.aspx?intObjectID=6588316" TargetMode="External"/><Relationship Id="rId91" Type="http://schemas.openxmlformats.org/officeDocument/2006/relationships/hyperlink" Target="http://www.christies.com/LotFinder/lot_details.aspx?intObjectID=6587694" TargetMode="External"/><Relationship Id="rId145" Type="http://schemas.openxmlformats.org/officeDocument/2006/relationships/hyperlink" Target="http://www.christies.com/LotFinder/lot_details.aspx?intObjectID=6587748" TargetMode="External"/><Relationship Id="rId187" Type="http://schemas.openxmlformats.org/officeDocument/2006/relationships/hyperlink" Target="http://www.christies.com/LotFinder/lot_details.aspx?intObjectID=6587790" TargetMode="External"/><Relationship Id="rId352" Type="http://schemas.openxmlformats.org/officeDocument/2006/relationships/hyperlink" Target="http://www.christies.com/LotFinder/lot_details.aspx?intObjectID=6587955" TargetMode="External"/><Relationship Id="rId394" Type="http://schemas.openxmlformats.org/officeDocument/2006/relationships/hyperlink" Target="http://www.christies.com/LotFinder/lot_details.aspx?intObjectID=6587997" TargetMode="External"/><Relationship Id="rId408" Type="http://schemas.openxmlformats.org/officeDocument/2006/relationships/hyperlink" Target="http://www.christies.com/LotFinder/lot_details.aspx?intObjectID=6588011" TargetMode="External"/><Relationship Id="rId615" Type="http://schemas.openxmlformats.org/officeDocument/2006/relationships/hyperlink" Target="http://www.christies.com/LotFinder/lot_details.aspx?intObjectID=6588218" TargetMode="External"/><Relationship Id="rId212" Type="http://schemas.openxmlformats.org/officeDocument/2006/relationships/hyperlink" Target="http://www.christies.com/LotFinder/lot_details.aspx?intObjectID=6587815" TargetMode="External"/><Relationship Id="rId254" Type="http://schemas.openxmlformats.org/officeDocument/2006/relationships/hyperlink" Target="http://www.christies.com/LotFinder/lot_details.aspx?intObjectID=6587857" TargetMode="External"/><Relationship Id="rId657" Type="http://schemas.openxmlformats.org/officeDocument/2006/relationships/hyperlink" Target="http://www.christies.com/LotFinder/lot_details.aspx?intObjectID=6588260" TargetMode="External"/><Relationship Id="rId699" Type="http://schemas.openxmlformats.org/officeDocument/2006/relationships/hyperlink" Target="http://www.christies.com/LotFinder/lot_details.aspx?intObjectID=6588302" TargetMode="External"/><Relationship Id="rId49" Type="http://schemas.openxmlformats.org/officeDocument/2006/relationships/hyperlink" Target="http://www.christies.com/LotFinder/lot_details.aspx?intObjectID=6587652" TargetMode="External"/><Relationship Id="rId114" Type="http://schemas.openxmlformats.org/officeDocument/2006/relationships/hyperlink" Target="http://www.christies.com/LotFinder/lot_details.aspx?intObjectID=6587717" TargetMode="External"/><Relationship Id="rId296" Type="http://schemas.openxmlformats.org/officeDocument/2006/relationships/hyperlink" Target="http://www.christies.com/LotFinder/lot_details.aspx?intObjectID=6587899" TargetMode="External"/><Relationship Id="rId461" Type="http://schemas.openxmlformats.org/officeDocument/2006/relationships/hyperlink" Target="http://www.christies.com/LotFinder/lot_details.aspx?intObjectID=6588064" TargetMode="External"/><Relationship Id="rId517" Type="http://schemas.openxmlformats.org/officeDocument/2006/relationships/hyperlink" Target="http://www.christies.com/LotFinder/lot_details.aspx?intObjectID=6588120" TargetMode="External"/><Relationship Id="rId559" Type="http://schemas.openxmlformats.org/officeDocument/2006/relationships/hyperlink" Target="http://www.christies.com/LotFinder/lot_details.aspx?intObjectID=6588162" TargetMode="External"/><Relationship Id="rId60" Type="http://schemas.openxmlformats.org/officeDocument/2006/relationships/hyperlink" Target="http://www.christies.com/LotFinder/lot_details.aspx?intObjectID=6587663" TargetMode="External"/><Relationship Id="rId156" Type="http://schemas.openxmlformats.org/officeDocument/2006/relationships/hyperlink" Target="http://www.christies.com/LotFinder/lot_details.aspx?intObjectID=6587759" TargetMode="External"/><Relationship Id="rId198" Type="http://schemas.openxmlformats.org/officeDocument/2006/relationships/hyperlink" Target="http://www.christies.com/LotFinder/lot_details.aspx?intObjectID=6587801" TargetMode="External"/><Relationship Id="rId321" Type="http://schemas.openxmlformats.org/officeDocument/2006/relationships/hyperlink" Target="http://www.christies.com/LotFinder/lot_details.aspx?intObjectID=6587924" TargetMode="External"/><Relationship Id="rId363" Type="http://schemas.openxmlformats.org/officeDocument/2006/relationships/hyperlink" Target="http://www.christies.com/LotFinder/lot_details.aspx?intObjectID=6587966" TargetMode="External"/><Relationship Id="rId419" Type="http://schemas.openxmlformats.org/officeDocument/2006/relationships/hyperlink" Target="http://www.christies.com/LotFinder/lot_details.aspx?intObjectID=6588022" TargetMode="External"/><Relationship Id="rId570" Type="http://schemas.openxmlformats.org/officeDocument/2006/relationships/hyperlink" Target="http://www.christies.com/LotFinder/lot_details.aspx?intObjectID=6588173" TargetMode="External"/><Relationship Id="rId626" Type="http://schemas.openxmlformats.org/officeDocument/2006/relationships/hyperlink" Target="http://www.christies.com/LotFinder/lot_details.aspx?intObjectID=6588229" TargetMode="External"/><Relationship Id="rId223" Type="http://schemas.openxmlformats.org/officeDocument/2006/relationships/hyperlink" Target="http://www.christies.com/LotFinder/lot_details.aspx?intObjectID=6587826" TargetMode="External"/><Relationship Id="rId430" Type="http://schemas.openxmlformats.org/officeDocument/2006/relationships/hyperlink" Target="http://www.christies.com/LotFinder/lot_details.aspx?intObjectID=6588033" TargetMode="External"/><Relationship Id="rId668" Type="http://schemas.openxmlformats.org/officeDocument/2006/relationships/hyperlink" Target="http://www.christies.com/LotFinder/lot_details.aspx?intObjectID=6588271" TargetMode="External"/><Relationship Id="rId18" Type="http://schemas.openxmlformats.org/officeDocument/2006/relationships/hyperlink" Target="http://www.christies.com/LotFinder/lot_details.aspx?intObjectID=6587621" TargetMode="External"/><Relationship Id="rId265" Type="http://schemas.openxmlformats.org/officeDocument/2006/relationships/hyperlink" Target="http://www.christies.com/LotFinder/lot_details.aspx?intObjectID=6587868" TargetMode="External"/><Relationship Id="rId472" Type="http://schemas.openxmlformats.org/officeDocument/2006/relationships/hyperlink" Target="http://www.christies.com/LotFinder/lot_details.aspx?intObjectID=6588075" TargetMode="External"/><Relationship Id="rId528" Type="http://schemas.openxmlformats.org/officeDocument/2006/relationships/hyperlink" Target="http://www.christies.com/LotFinder/lot_details.aspx?intObjectID=6588131" TargetMode="External"/><Relationship Id="rId125" Type="http://schemas.openxmlformats.org/officeDocument/2006/relationships/hyperlink" Target="http://www.christies.com/LotFinder/lot_details.aspx?intObjectID=6587728" TargetMode="External"/><Relationship Id="rId167" Type="http://schemas.openxmlformats.org/officeDocument/2006/relationships/hyperlink" Target="http://www.christies.com/LotFinder/lot_details.aspx?intObjectID=6587770" TargetMode="External"/><Relationship Id="rId332" Type="http://schemas.openxmlformats.org/officeDocument/2006/relationships/hyperlink" Target="http://www.christies.com/LotFinder/lot_details.aspx?intObjectID=6587935" TargetMode="External"/><Relationship Id="rId374" Type="http://schemas.openxmlformats.org/officeDocument/2006/relationships/hyperlink" Target="http://www.christies.com/LotFinder/lot_details.aspx?intObjectID=6587977" TargetMode="External"/><Relationship Id="rId581" Type="http://schemas.openxmlformats.org/officeDocument/2006/relationships/hyperlink" Target="http://www.christies.com/LotFinder/lot_details.aspx?intObjectID=6588184" TargetMode="External"/><Relationship Id="rId71" Type="http://schemas.openxmlformats.org/officeDocument/2006/relationships/hyperlink" Target="http://www.christies.com/LotFinder/lot_details.aspx?intObjectID=6587674" TargetMode="External"/><Relationship Id="rId234" Type="http://schemas.openxmlformats.org/officeDocument/2006/relationships/hyperlink" Target="http://www.christies.com/LotFinder/lot_details.aspx?intObjectID=6587837" TargetMode="External"/><Relationship Id="rId637" Type="http://schemas.openxmlformats.org/officeDocument/2006/relationships/hyperlink" Target="http://www.christies.com/LotFinder/lot_details.aspx?intObjectID=6588240" TargetMode="External"/><Relationship Id="rId679" Type="http://schemas.openxmlformats.org/officeDocument/2006/relationships/hyperlink" Target="http://www.christies.com/LotFinder/lot_details.aspx?intObjectID=6588282" TargetMode="External"/><Relationship Id="rId2" Type="http://schemas.openxmlformats.org/officeDocument/2006/relationships/hyperlink" Target="http://www.christies.com/LotFinder/lot_details.aspx?intObjectID=6587605" TargetMode="External"/><Relationship Id="rId29" Type="http://schemas.openxmlformats.org/officeDocument/2006/relationships/hyperlink" Target="http://www.christies.com/LotFinder/lot_details.aspx?intObjectID=6587632" TargetMode="External"/><Relationship Id="rId276" Type="http://schemas.openxmlformats.org/officeDocument/2006/relationships/hyperlink" Target="http://www.christies.com/LotFinder/lot_details.aspx?intObjectID=6587879" TargetMode="External"/><Relationship Id="rId441" Type="http://schemas.openxmlformats.org/officeDocument/2006/relationships/hyperlink" Target="http://www.christies.com/LotFinder/lot_details.aspx?intObjectID=6588044" TargetMode="External"/><Relationship Id="rId483" Type="http://schemas.openxmlformats.org/officeDocument/2006/relationships/hyperlink" Target="http://www.christies.com/LotFinder/lot_details.aspx?intObjectID=6588086" TargetMode="External"/><Relationship Id="rId539" Type="http://schemas.openxmlformats.org/officeDocument/2006/relationships/hyperlink" Target="http://www.christies.com/LotFinder/lot_details.aspx?intObjectID=6588142" TargetMode="External"/><Relationship Id="rId690" Type="http://schemas.openxmlformats.org/officeDocument/2006/relationships/hyperlink" Target="http://www.christies.com/LotFinder/lot_details.aspx?intObjectID=6588293" TargetMode="External"/><Relationship Id="rId704" Type="http://schemas.openxmlformats.org/officeDocument/2006/relationships/hyperlink" Target="http://www.christies.com/LotFinder/lot_details.aspx?intObjectID=6588307" TargetMode="External"/><Relationship Id="rId40" Type="http://schemas.openxmlformats.org/officeDocument/2006/relationships/hyperlink" Target="http://www.christies.com/LotFinder/lot_details.aspx?intObjectID=6587643" TargetMode="External"/><Relationship Id="rId136" Type="http://schemas.openxmlformats.org/officeDocument/2006/relationships/hyperlink" Target="http://www.christies.com/LotFinder/lot_details.aspx?intObjectID=6587739" TargetMode="External"/><Relationship Id="rId178" Type="http://schemas.openxmlformats.org/officeDocument/2006/relationships/hyperlink" Target="http://www.christies.com/LotFinder/lot_details.aspx?intObjectID=6587781" TargetMode="External"/><Relationship Id="rId301" Type="http://schemas.openxmlformats.org/officeDocument/2006/relationships/hyperlink" Target="http://www.christies.com/LotFinder/lot_details.aspx?intObjectID=6587904" TargetMode="External"/><Relationship Id="rId343" Type="http://schemas.openxmlformats.org/officeDocument/2006/relationships/hyperlink" Target="http://www.christies.com/LotFinder/lot_details.aspx?intObjectID=6587946" TargetMode="External"/><Relationship Id="rId550" Type="http://schemas.openxmlformats.org/officeDocument/2006/relationships/hyperlink" Target="http://www.christies.com/LotFinder/lot_details.aspx?intObjectID=6588153" TargetMode="External"/><Relationship Id="rId82" Type="http://schemas.openxmlformats.org/officeDocument/2006/relationships/hyperlink" Target="http://www.christies.com/LotFinder/lot_details.aspx?intObjectID=6587685" TargetMode="External"/><Relationship Id="rId203" Type="http://schemas.openxmlformats.org/officeDocument/2006/relationships/hyperlink" Target="http://www.christies.com/LotFinder/lot_details.aspx?intObjectID=6587806" TargetMode="External"/><Relationship Id="rId385" Type="http://schemas.openxmlformats.org/officeDocument/2006/relationships/hyperlink" Target="http://www.christies.com/LotFinder/lot_details.aspx?intObjectID=6587988" TargetMode="External"/><Relationship Id="rId592" Type="http://schemas.openxmlformats.org/officeDocument/2006/relationships/hyperlink" Target="http://www.christies.com/LotFinder/lot_details.aspx?intObjectID=6588195" TargetMode="External"/><Relationship Id="rId606" Type="http://schemas.openxmlformats.org/officeDocument/2006/relationships/hyperlink" Target="http://www.christies.com/LotFinder/lot_details.aspx?intObjectID=6588209" TargetMode="External"/><Relationship Id="rId648" Type="http://schemas.openxmlformats.org/officeDocument/2006/relationships/hyperlink" Target="http://www.christies.com/LotFinder/lot_details.aspx?intObjectID=6588251" TargetMode="External"/><Relationship Id="rId245" Type="http://schemas.openxmlformats.org/officeDocument/2006/relationships/hyperlink" Target="http://www.christies.com/LotFinder/lot_details.aspx?intObjectID=6587848" TargetMode="External"/><Relationship Id="rId287" Type="http://schemas.openxmlformats.org/officeDocument/2006/relationships/hyperlink" Target="http://www.christies.com/LotFinder/lot_details.aspx?intObjectID=6587890" TargetMode="External"/><Relationship Id="rId410" Type="http://schemas.openxmlformats.org/officeDocument/2006/relationships/hyperlink" Target="http://www.christies.com/LotFinder/lot_details.aspx?intObjectID=6588013" TargetMode="External"/><Relationship Id="rId452" Type="http://schemas.openxmlformats.org/officeDocument/2006/relationships/hyperlink" Target="http://www.christies.com/LotFinder/lot_details.aspx?intObjectID=6588055" TargetMode="External"/><Relationship Id="rId494" Type="http://schemas.openxmlformats.org/officeDocument/2006/relationships/hyperlink" Target="http://www.christies.com/LotFinder/lot_details.aspx?intObjectID=6588097" TargetMode="External"/><Relationship Id="rId508" Type="http://schemas.openxmlformats.org/officeDocument/2006/relationships/hyperlink" Target="http://www.christies.com/LotFinder/lot_details.aspx?intObjectID=6588111" TargetMode="External"/><Relationship Id="rId715" Type="http://schemas.openxmlformats.org/officeDocument/2006/relationships/hyperlink" Target="http://www.christies.com/LotFinder/lot_details.aspx?intObjectID=6588318" TargetMode="External"/><Relationship Id="rId105" Type="http://schemas.openxmlformats.org/officeDocument/2006/relationships/hyperlink" Target="http://www.christies.com/LotFinder/lot_details.aspx?intObjectID=6587708" TargetMode="External"/><Relationship Id="rId147" Type="http://schemas.openxmlformats.org/officeDocument/2006/relationships/hyperlink" Target="http://www.christies.com/LotFinder/lot_details.aspx?intObjectID=6587750" TargetMode="External"/><Relationship Id="rId312" Type="http://schemas.openxmlformats.org/officeDocument/2006/relationships/hyperlink" Target="http://www.christies.com/LotFinder/lot_details.aspx?intObjectID=6587915" TargetMode="External"/><Relationship Id="rId354" Type="http://schemas.openxmlformats.org/officeDocument/2006/relationships/hyperlink" Target="http://www.christies.com/LotFinder/lot_details.aspx?intObjectID=6587957" TargetMode="External"/><Relationship Id="rId51" Type="http://schemas.openxmlformats.org/officeDocument/2006/relationships/hyperlink" Target="http://www.christies.com/LotFinder/lot_details.aspx?intObjectID=6587654" TargetMode="External"/><Relationship Id="rId93" Type="http://schemas.openxmlformats.org/officeDocument/2006/relationships/hyperlink" Target="http://www.christies.com/LotFinder/lot_details.aspx?intObjectID=6587696" TargetMode="External"/><Relationship Id="rId189" Type="http://schemas.openxmlformats.org/officeDocument/2006/relationships/hyperlink" Target="http://www.christies.com/LotFinder/lot_details.aspx?intObjectID=6587792" TargetMode="External"/><Relationship Id="rId396" Type="http://schemas.openxmlformats.org/officeDocument/2006/relationships/hyperlink" Target="http://www.christies.com/LotFinder/lot_details.aspx?intObjectID=6587999" TargetMode="External"/><Relationship Id="rId561" Type="http://schemas.openxmlformats.org/officeDocument/2006/relationships/hyperlink" Target="http://www.christies.com/LotFinder/lot_details.aspx?intObjectID=6588164" TargetMode="External"/><Relationship Id="rId617" Type="http://schemas.openxmlformats.org/officeDocument/2006/relationships/hyperlink" Target="http://www.christies.com/LotFinder/lot_details.aspx?intObjectID=6588220" TargetMode="External"/><Relationship Id="rId659" Type="http://schemas.openxmlformats.org/officeDocument/2006/relationships/hyperlink" Target="http://www.christies.com/LotFinder/lot_details.aspx?intObjectID=6588262" TargetMode="External"/><Relationship Id="rId3" Type="http://schemas.openxmlformats.org/officeDocument/2006/relationships/hyperlink" Target="http://www.christies.com/LotFinder/lot_details.aspx?intObjectID=6587606" TargetMode="External"/><Relationship Id="rId214" Type="http://schemas.openxmlformats.org/officeDocument/2006/relationships/hyperlink" Target="http://www.christies.com/LotFinder/lot_details.aspx?intObjectID=6587817" TargetMode="External"/><Relationship Id="rId235" Type="http://schemas.openxmlformats.org/officeDocument/2006/relationships/hyperlink" Target="http://www.christies.com/LotFinder/lot_details.aspx?intObjectID=6587838" TargetMode="External"/><Relationship Id="rId256" Type="http://schemas.openxmlformats.org/officeDocument/2006/relationships/hyperlink" Target="http://www.christies.com/LotFinder/lot_details.aspx?intObjectID=6587859" TargetMode="External"/><Relationship Id="rId277" Type="http://schemas.openxmlformats.org/officeDocument/2006/relationships/hyperlink" Target="http://www.christies.com/LotFinder/lot_details.aspx?intObjectID=6587880" TargetMode="External"/><Relationship Id="rId298" Type="http://schemas.openxmlformats.org/officeDocument/2006/relationships/hyperlink" Target="http://www.christies.com/LotFinder/lot_details.aspx?intObjectID=6587901" TargetMode="External"/><Relationship Id="rId400" Type="http://schemas.openxmlformats.org/officeDocument/2006/relationships/hyperlink" Target="http://www.christies.com/LotFinder/lot_details.aspx?intObjectID=6588003" TargetMode="External"/><Relationship Id="rId421" Type="http://schemas.openxmlformats.org/officeDocument/2006/relationships/hyperlink" Target="http://www.christies.com/LotFinder/lot_details.aspx?intObjectID=6588024" TargetMode="External"/><Relationship Id="rId442" Type="http://schemas.openxmlformats.org/officeDocument/2006/relationships/hyperlink" Target="http://www.christies.com/LotFinder/lot_details.aspx?intObjectID=6588045" TargetMode="External"/><Relationship Id="rId463" Type="http://schemas.openxmlformats.org/officeDocument/2006/relationships/hyperlink" Target="http://www.christies.com/LotFinder/lot_details.aspx?intObjectID=6588066" TargetMode="External"/><Relationship Id="rId484" Type="http://schemas.openxmlformats.org/officeDocument/2006/relationships/hyperlink" Target="http://www.christies.com/LotFinder/lot_details.aspx?intObjectID=6588087" TargetMode="External"/><Relationship Id="rId519" Type="http://schemas.openxmlformats.org/officeDocument/2006/relationships/hyperlink" Target="http://www.christies.com/LotFinder/lot_details.aspx?intObjectID=6588122" TargetMode="External"/><Relationship Id="rId670" Type="http://schemas.openxmlformats.org/officeDocument/2006/relationships/hyperlink" Target="http://www.christies.com/LotFinder/lot_details.aspx?intObjectID=6588273" TargetMode="External"/><Relationship Id="rId705" Type="http://schemas.openxmlformats.org/officeDocument/2006/relationships/hyperlink" Target="http://www.christies.com/LotFinder/lot_details.aspx?intObjectID=6588308" TargetMode="External"/><Relationship Id="rId116" Type="http://schemas.openxmlformats.org/officeDocument/2006/relationships/hyperlink" Target="http://www.christies.com/LotFinder/lot_details.aspx?intObjectID=6587719" TargetMode="External"/><Relationship Id="rId137" Type="http://schemas.openxmlformats.org/officeDocument/2006/relationships/hyperlink" Target="http://www.christies.com/LotFinder/lot_details.aspx?intObjectID=6587740" TargetMode="External"/><Relationship Id="rId158" Type="http://schemas.openxmlformats.org/officeDocument/2006/relationships/hyperlink" Target="http://www.christies.com/LotFinder/lot_details.aspx?intObjectID=6587761" TargetMode="External"/><Relationship Id="rId302" Type="http://schemas.openxmlformats.org/officeDocument/2006/relationships/hyperlink" Target="http://www.christies.com/LotFinder/lot_details.aspx?intObjectID=6587905" TargetMode="External"/><Relationship Id="rId323" Type="http://schemas.openxmlformats.org/officeDocument/2006/relationships/hyperlink" Target="http://www.christies.com/LotFinder/lot_details.aspx?intObjectID=6587926" TargetMode="External"/><Relationship Id="rId344" Type="http://schemas.openxmlformats.org/officeDocument/2006/relationships/hyperlink" Target="http://www.christies.com/LotFinder/lot_details.aspx?intObjectID=6587947" TargetMode="External"/><Relationship Id="rId530" Type="http://schemas.openxmlformats.org/officeDocument/2006/relationships/hyperlink" Target="http://www.christies.com/LotFinder/lot_details.aspx?intObjectID=6588133" TargetMode="External"/><Relationship Id="rId691" Type="http://schemas.openxmlformats.org/officeDocument/2006/relationships/hyperlink" Target="http://www.christies.com/LotFinder/lot_details.aspx?intObjectID=6588294" TargetMode="External"/><Relationship Id="rId20" Type="http://schemas.openxmlformats.org/officeDocument/2006/relationships/hyperlink" Target="http://www.christies.com/LotFinder/lot_details.aspx?intObjectID=6587623" TargetMode="External"/><Relationship Id="rId41" Type="http://schemas.openxmlformats.org/officeDocument/2006/relationships/hyperlink" Target="http://www.christies.com/LotFinder/lot_details.aspx?intObjectID=6587644" TargetMode="External"/><Relationship Id="rId62" Type="http://schemas.openxmlformats.org/officeDocument/2006/relationships/hyperlink" Target="http://www.christies.com/LotFinder/lot_details.aspx?intObjectID=6587665" TargetMode="External"/><Relationship Id="rId83" Type="http://schemas.openxmlformats.org/officeDocument/2006/relationships/hyperlink" Target="http://www.christies.com/LotFinder/lot_details.aspx?intObjectID=6587686" TargetMode="External"/><Relationship Id="rId179" Type="http://schemas.openxmlformats.org/officeDocument/2006/relationships/hyperlink" Target="http://www.christies.com/LotFinder/lot_details.aspx?intObjectID=6587782" TargetMode="External"/><Relationship Id="rId365" Type="http://schemas.openxmlformats.org/officeDocument/2006/relationships/hyperlink" Target="http://www.christies.com/LotFinder/lot_details.aspx?intObjectID=6587968" TargetMode="External"/><Relationship Id="rId386" Type="http://schemas.openxmlformats.org/officeDocument/2006/relationships/hyperlink" Target="http://www.christies.com/LotFinder/lot_details.aspx?intObjectID=6587989" TargetMode="External"/><Relationship Id="rId551" Type="http://schemas.openxmlformats.org/officeDocument/2006/relationships/hyperlink" Target="http://www.christies.com/LotFinder/lot_details.aspx?intObjectID=6588154" TargetMode="External"/><Relationship Id="rId572" Type="http://schemas.openxmlformats.org/officeDocument/2006/relationships/hyperlink" Target="http://www.christies.com/LotFinder/lot_details.aspx?intObjectID=6588175" TargetMode="External"/><Relationship Id="rId593" Type="http://schemas.openxmlformats.org/officeDocument/2006/relationships/hyperlink" Target="http://www.christies.com/LotFinder/lot_details.aspx?intObjectID=6588196" TargetMode="External"/><Relationship Id="rId607" Type="http://schemas.openxmlformats.org/officeDocument/2006/relationships/hyperlink" Target="http://www.christies.com/LotFinder/lot_details.aspx?intObjectID=6588210" TargetMode="External"/><Relationship Id="rId628" Type="http://schemas.openxmlformats.org/officeDocument/2006/relationships/hyperlink" Target="http://www.christies.com/LotFinder/lot_details.aspx?intObjectID=6588231" TargetMode="External"/><Relationship Id="rId649" Type="http://schemas.openxmlformats.org/officeDocument/2006/relationships/hyperlink" Target="http://www.christies.com/LotFinder/lot_details.aspx?intObjectID=6588252" TargetMode="External"/><Relationship Id="rId190" Type="http://schemas.openxmlformats.org/officeDocument/2006/relationships/hyperlink" Target="http://www.christies.com/LotFinder/lot_details.aspx?intObjectID=6587793" TargetMode="External"/><Relationship Id="rId204" Type="http://schemas.openxmlformats.org/officeDocument/2006/relationships/hyperlink" Target="http://www.christies.com/LotFinder/lot_details.aspx?intObjectID=6587807" TargetMode="External"/><Relationship Id="rId225" Type="http://schemas.openxmlformats.org/officeDocument/2006/relationships/hyperlink" Target="http://www.christies.com/LotFinder/lot_details.aspx?intObjectID=6587828" TargetMode="External"/><Relationship Id="rId246" Type="http://schemas.openxmlformats.org/officeDocument/2006/relationships/hyperlink" Target="http://www.christies.com/LotFinder/lot_details.aspx?intObjectID=6587849" TargetMode="External"/><Relationship Id="rId267" Type="http://schemas.openxmlformats.org/officeDocument/2006/relationships/hyperlink" Target="http://www.christies.com/LotFinder/lot_details.aspx?intObjectID=6587870" TargetMode="External"/><Relationship Id="rId288" Type="http://schemas.openxmlformats.org/officeDocument/2006/relationships/hyperlink" Target="http://www.christies.com/LotFinder/lot_details.aspx?intObjectID=6587891" TargetMode="External"/><Relationship Id="rId411" Type="http://schemas.openxmlformats.org/officeDocument/2006/relationships/hyperlink" Target="http://www.christies.com/LotFinder/lot_details.aspx?intObjectID=6588014" TargetMode="External"/><Relationship Id="rId432" Type="http://schemas.openxmlformats.org/officeDocument/2006/relationships/hyperlink" Target="http://www.christies.com/LotFinder/lot_details.aspx?intObjectID=6588035" TargetMode="External"/><Relationship Id="rId453" Type="http://schemas.openxmlformats.org/officeDocument/2006/relationships/hyperlink" Target="http://www.christies.com/LotFinder/lot_details.aspx?intObjectID=6588056" TargetMode="External"/><Relationship Id="rId474" Type="http://schemas.openxmlformats.org/officeDocument/2006/relationships/hyperlink" Target="http://www.christies.com/LotFinder/lot_details.aspx?intObjectID=6588077" TargetMode="External"/><Relationship Id="rId509" Type="http://schemas.openxmlformats.org/officeDocument/2006/relationships/hyperlink" Target="http://www.christies.com/LotFinder/lot_details.aspx?intObjectID=6588112" TargetMode="External"/><Relationship Id="rId660" Type="http://schemas.openxmlformats.org/officeDocument/2006/relationships/hyperlink" Target="http://www.christies.com/LotFinder/lot_details.aspx?intObjectID=6588263" TargetMode="External"/><Relationship Id="rId106" Type="http://schemas.openxmlformats.org/officeDocument/2006/relationships/hyperlink" Target="http://www.christies.com/LotFinder/lot_details.aspx?intObjectID=6587709" TargetMode="External"/><Relationship Id="rId127" Type="http://schemas.openxmlformats.org/officeDocument/2006/relationships/hyperlink" Target="http://www.christies.com/LotFinder/lot_details.aspx?intObjectID=6587730" TargetMode="External"/><Relationship Id="rId313" Type="http://schemas.openxmlformats.org/officeDocument/2006/relationships/hyperlink" Target="http://www.christies.com/LotFinder/lot_details.aspx?intObjectID=6587916" TargetMode="External"/><Relationship Id="rId495" Type="http://schemas.openxmlformats.org/officeDocument/2006/relationships/hyperlink" Target="http://www.christies.com/LotFinder/lot_details.aspx?intObjectID=6588098" TargetMode="External"/><Relationship Id="rId681" Type="http://schemas.openxmlformats.org/officeDocument/2006/relationships/hyperlink" Target="http://www.christies.com/LotFinder/lot_details.aspx?intObjectID=6588284" TargetMode="External"/><Relationship Id="rId716" Type="http://schemas.openxmlformats.org/officeDocument/2006/relationships/hyperlink" Target="http://www.christies.com/LotFinder/lot_details.aspx?intObjectID=6588319" TargetMode="External"/><Relationship Id="rId10" Type="http://schemas.openxmlformats.org/officeDocument/2006/relationships/hyperlink" Target="http://www.christies.com/LotFinder/lot_details.aspx?intObjectID=6587613" TargetMode="External"/><Relationship Id="rId31" Type="http://schemas.openxmlformats.org/officeDocument/2006/relationships/hyperlink" Target="http://www.christies.com/LotFinder/lot_details.aspx?intObjectID=6587634" TargetMode="External"/><Relationship Id="rId52" Type="http://schemas.openxmlformats.org/officeDocument/2006/relationships/hyperlink" Target="http://www.christies.com/LotFinder/lot_details.aspx?intObjectID=6587655" TargetMode="External"/><Relationship Id="rId73" Type="http://schemas.openxmlformats.org/officeDocument/2006/relationships/hyperlink" Target="http://www.christies.com/LotFinder/lot_details.aspx?intObjectID=6587676" TargetMode="External"/><Relationship Id="rId94" Type="http://schemas.openxmlformats.org/officeDocument/2006/relationships/hyperlink" Target="http://www.christies.com/LotFinder/lot_details.aspx?intObjectID=6587697" TargetMode="External"/><Relationship Id="rId148" Type="http://schemas.openxmlformats.org/officeDocument/2006/relationships/hyperlink" Target="http://www.christies.com/LotFinder/lot_details.aspx?intObjectID=6587751" TargetMode="External"/><Relationship Id="rId169" Type="http://schemas.openxmlformats.org/officeDocument/2006/relationships/hyperlink" Target="http://www.christies.com/LotFinder/lot_details.aspx?intObjectID=6587772" TargetMode="External"/><Relationship Id="rId334" Type="http://schemas.openxmlformats.org/officeDocument/2006/relationships/hyperlink" Target="http://www.christies.com/LotFinder/lot_details.aspx?intObjectID=6587937" TargetMode="External"/><Relationship Id="rId355" Type="http://schemas.openxmlformats.org/officeDocument/2006/relationships/hyperlink" Target="http://www.christies.com/LotFinder/lot_details.aspx?intObjectID=6587958" TargetMode="External"/><Relationship Id="rId376" Type="http://schemas.openxmlformats.org/officeDocument/2006/relationships/hyperlink" Target="http://www.christies.com/LotFinder/lot_details.aspx?intObjectID=6587979" TargetMode="External"/><Relationship Id="rId397" Type="http://schemas.openxmlformats.org/officeDocument/2006/relationships/hyperlink" Target="http://www.christies.com/LotFinder/lot_details.aspx?intObjectID=6588000" TargetMode="External"/><Relationship Id="rId520" Type="http://schemas.openxmlformats.org/officeDocument/2006/relationships/hyperlink" Target="http://www.christies.com/LotFinder/lot_details.aspx?intObjectID=6588123" TargetMode="External"/><Relationship Id="rId541" Type="http://schemas.openxmlformats.org/officeDocument/2006/relationships/hyperlink" Target="http://www.christies.com/LotFinder/lot_details.aspx?intObjectID=6588144" TargetMode="External"/><Relationship Id="rId562" Type="http://schemas.openxmlformats.org/officeDocument/2006/relationships/hyperlink" Target="http://www.christies.com/LotFinder/lot_details.aspx?intObjectID=6588165" TargetMode="External"/><Relationship Id="rId583" Type="http://schemas.openxmlformats.org/officeDocument/2006/relationships/hyperlink" Target="http://www.christies.com/LotFinder/lot_details.aspx?intObjectID=6588186" TargetMode="External"/><Relationship Id="rId618" Type="http://schemas.openxmlformats.org/officeDocument/2006/relationships/hyperlink" Target="http://www.christies.com/LotFinder/lot_details.aspx?intObjectID=6588221" TargetMode="External"/><Relationship Id="rId639" Type="http://schemas.openxmlformats.org/officeDocument/2006/relationships/hyperlink" Target="http://www.christies.com/LotFinder/lot_details.aspx?intObjectID=6588242" TargetMode="External"/><Relationship Id="rId4" Type="http://schemas.openxmlformats.org/officeDocument/2006/relationships/hyperlink" Target="http://www.christies.com/LotFinder/lot_details.aspx?intObjectID=6587607" TargetMode="External"/><Relationship Id="rId180" Type="http://schemas.openxmlformats.org/officeDocument/2006/relationships/hyperlink" Target="http://www.christies.com/LotFinder/lot_details.aspx?intObjectID=6587783" TargetMode="External"/><Relationship Id="rId215" Type="http://schemas.openxmlformats.org/officeDocument/2006/relationships/hyperlink" Target="http://www.christies.com/LotFinder/lot_details.aspx?intObjectID=6587818" TargetMode="External"/><Relationship Id="rId236" Type="http://schemas.openxmlformats.org/officeDocument/2006/relationships/hyperlink" Target="http://www.christies.com/LotFinder/lot_details.aspx?intObjectID=6587839" TargetMode="External"/><Relationship Id="rId257" Type="http://schemas.openxmlformats.org/officeDocument/2006/relationships/hyperlink" Target="http://www.christies.com/LotFinder/lot_details.aspx?intObjectID=6587860" TargetMode="External"/><Relationship Id="rId278" Type="http://schemas.openxmlformats.org/officeDocument/2006/relationships/hyperlink" Target="http://www.christies.com/LotFinder/lot_details.aspx?intObjectID=6587881" TargetMode="External"/><Relationship Id="rId401" Type="http://schemas.openxmlformats.org/officeDocument/2006/relationships/hyperlink" Target="http://www.christies.com/LotFinder/lot_details.aspx?intObjectID=6588004" TargetMode="External"/><Relationship Id="rId422" Type="http://schemas.openxmlformats.org/officeDocument/2006/relationships/hyperlink" Target="http://www.christies.com/LotFinder/lot_details.aspx?intObjectID=6588025" TargetMode="External"/><Relationship Id="rId443" Type="http://schemas.openxmlformats.org/officeDocument/2006/relationships/hyperlink" Target="http://www.christies.com/LotFinder/lot_details.aspx?intObjectID=6588046" TargetMode="External"/><Relationship Id="rId464" Type="http://schemas.openxmlformats.org/officeDocument/2006/relationships/hyperlink" Target="http://www.christies.com/LotFinder/lot_details.aspx?intObjectID=6588067" TargetMode="External"/><Relationship Id="rId650" Type="http://schemas.openxmlformats.org/officeDocument/2006/relationships/hyperlink" Target="http://www.christies.com/LotFinder/lot_details.aspx?intObjectID=6588253" TargetMode="External"/><Relationship Id="rId303" Type="http://schemas.openxmlformats.org/officeDocument/2006/relationships/hyperlink" Target="http://www.christies.com/LotFinder/lot_details.aspx?intObjectID=6587906" TargetMode="External"/><Relationship Id="rId485" Type="http://schemas.openxmlformats.org/officeDocument/2006/relationships/hyperlink" Target="http://www.christies.com/LotFinder/lot_details.aspx?intObjectID=6588088" TargetMode="External"/><Relationship Id="rId692" Type="http://schemas.openxmlformats.org/officeDocument/2006/relationships/hyperlink" Target="http://www.christies.com/LotFinder/lot_details.aspx?intObjectID=6588295" TargetMode="External"/><Relationship Id="rId706" Type="http://schemas.openxmlformats.org/officeDocument/2006/relationships/hyperlink" Target="http://www.christies.com/LotFinder/lot_details.aspx?intObjectID=6588309" TargetMode="External"/><Relationship Id="rId42" Type="http://schemas.openxmlformats.org/officeDocument/2006/relationships/hyperlink" Target="http://www.christies.com/LotFinder/lot_details.aspx?intObjectID=6587645" TargetMode="External"/><Relationship Id="rId84" Type="http://schemas.openxmlformats.org/officeDocument/2006/relationships/hyperlink" Target="http://www.christies.com/LotFinder/lot_details.aspx?intObjectID=6587687" TargetMode="External"/><Relationship Id="rId138" Type="http://schemas.openxmlformats.org/officeDocument/2006/relationships/hyperlink" Target="http://www.christies.com/LotFinder/lot_details.aspx?intObjectID=6587741" TargetMode="External"/><Relationship Id="rId345" Type="http://schemas.openxmlformats.org/officeDocument/2006/relationships/hyperlink" Target="http://www.christies.com/LotFinder/lot_details.aspx?intObjectID=6587948" TargetMode="External"/><Relationship Id="rId387" Type="http://schemas.openxmlformats.org/officeDocument/2006/relationships/hyperlink" Target="http://www.christies.com/LotFinder/lot_details.aspx?intObjectID=6587990" TargetMode="External"/><Relationship Id="rId510" Type="http://schemas.openxmlformats.org/officeDocument/2006/relationships/hyperlink" Target="http://www.christies.com/LotFinder/lot_details.aspx?intObjectID=6588113" TargetMode="External"/><Relationship Id="rId552" Type="http://schemas.openxmlformats.org/officeDocument/2006/relationships/hyperlink" Target="http://www.christies.com/LotFinder/lot_details.aspx?intObjectID=6588155" TargetMode="External"/><Relationship Id="rId594" Type="http://schemas.openxmlformats.org/officeDocument/2006/relationships/hyperlink" Target="http://www.christies.com/LotFinder/lot_details.aspx?intObjectID=6588197" TargetMode="External"/><Relationship Id="rId608" Type="http://schemas.openxmlformats.org/officeDocument/2006/relationships/hyperlink" Target="http://www.christies.com/LotFinder/lot_details.aspx?intObjectID=6588211" TargetMode="External"/><Relationship Id="rId191" Type="http://schemas.openxmlformats.org/officeDocument/2006/relationships/hyperlink" Target="http://www.christies.com/LotFinder/lot_details.aspx?intObjectID=6587794" TargetMode="External"/><Relationship Id="rId205" Type="http://schemas.openxmlformats.org/officeDocument/2006/relationships/hyperlink" Target="http://www.christies.com/LotFinder/lot_details.aspx?intObjectID=6587808" TargetMode="External"/><Relationship Id="rId247" Type="http://schemas.openxmlformats.org/officeDocument/2006/relationships/hyperlink" Target="http://www.christies.com/LotFinder/lot_details.aspx?intObjectID=6587850" TargetMode="External"/><Relationship Id="rId412" Type="http://schemas.openxmlformats.org/officeDocument/2006/relationships/hyperlink" Target="http://www.christies.com/LotFinder/lot_details.aspx?intObjectID=6588015" TargetMode="External"/><Relationship Id="rId107" Type="http://schemas.openxmlformats.org/officeDocument/2006/relationships/hyperlink" Target="http://www.christies.com/LotFinder/lot_details.aspx?intObjectID=6587710" TargetMode="External"/><Relationship Id="rId289" Type="http://schemas.openxmlformats.org/officeDocument/2006/relationships/hyperlink" Target="http://www.christies.com/LotFinder/lot_details.aspx?intObjectID=6587892" TargetMode="External"/><Relationship Id="rId454" Type="http://schemas.openxmlformats.org/officeDocument/2006/relationships/hyperlink" Target="http://www.christies.com/LotFinder/lot_details.aspx?intObjectID=6588057" TargetMode="External"/><Relationship Id="rId496" Type="http://schemas.openxmlformats.org/officeDocument/2006/relationships/hyperlink" Target="http://www.christies.com/LotFinder/lot_details.aspx?intObjectID=6588099" TargetMode="External"/><Relationship Id="rId661" Type="http://schemas.openxmlformats.org/officeDocument/2006/relationships/hyperlink" Target="http://www.christies.com/LotFinder/lot_details.aspx?intObjectID=6588264" TargetMode="External"/><Relationship Id="rId717" Type="http://schemas.openxmlformats.org/officeDocument/2006/relationships/hyperlink" Target="http://www.christies.com/LotFinder/lot_details.aspx?intObjectID=6588320" TargetMode="External"/><Relationship Id="rId11" Type="http://schemas.openxmlformats.org/officeDocument/2006/relationships/hyperlink" Target="http://www.christies.com/LotFinder/lot_details.aspx?intObjectID=6587614" TargetMode="External"/><Relationship Id="rId53" Type="http://schemas.openxmlformats.org/officeDocument/2006/relationships/hyperlink" Target="http://www.christies.com/LotFinder/lot_details.aspx?intObjectID=6587656" TargetMode="External"/><Relationship Id="rId149" Type="http://schemas.openxmlformats.org/officeDocument/2006/relationships/hyperlink" Target="http://www.christies.com/LotFinder/lot_details.aspx?intObjectID=6587752" TargetMode="External"/><Relationship Id="rId314" Type="http://schemas.openxmlformats.org/officeDocument/2006/relationships/hyperlink" Target="http://www.christies.com/LotFinder/lot_details.aspx?intObjectID=6587917" TargetMode="External"/><Relationship Id="rId356" Type="http://schemas.openxmlformats.org/officeDocument/2006/relationships/hyperlink" Target="http://www.christies.com/LotFinder/lot_details.aspx?intObjectID=6587959" TargetMode="External"/><Relationship Id="rId398" Type="http://schemas.openxmlformats.org/officeDocument/2006/relationships/hyperlink" Target="http://www.christies.com/LotFinder/lot_details.aspx?intObjectID=6588001" TargetMode="External"/><Relationship Id="rId521" Type="http://schemas.openxmlformats.org/officeDocument/2006/relationships/hyperlink" Target="http://www.christies.com/LotFinder/lot_details.aspx?intObjectID=6588124" TargetMode="External"/><Relationship Id="rId563" Type="http://schemas.openxmlformats.org/officeDocument/2006/relationships/hyperlink" Target="http://www.christies.com/LotFinder/lot_details.aspx?intObjectID=6588166" TargetMode="External"/><Relationship Id="rId619" Type="http://schemas.openxmlformats.org/officeDocument/2006/relationships/hyperlink" Target="http://www.christies.com/LotFinder/lot_details.aspx?intObjectID=6588222" TargetMode="External"/><Relationship Id="rId95" Type="http://schemas.openxmlformats.org/officeDocument/2006/relationships/hyperlink" Target="http://www.christies.com/LotFinder/lot_details.aspx?intObjectID=6587698" TargetMode="External"/><Relationship Id="rId160" Type="http://schemas.openxmlformats.org/officeDocument/2006/relationships/hyperlink" Target="http://www.christies.com/LotFinder/lot_details.aspx?intObjectID=6587763" TargetMode="External"/><Relationship Id="rId216" Type="http://schemas.openxmlformats.org/officeDocument/2006/relationships/hyperlink" Target="http://www.christies.com/LotFinder/lot_details.aspx?intObjectID=6587819" TargetMode="External"/><Relationship Id="rId423" Type="http://schemas.openxmlformats.org/officeDocument/2006/relationships/hyperlink" Target="http://www.christies.com/LotFinder/lot_details.aspx?intObjectID=6588026" TargetMode="External"/><Relationship Id="rId258" Type="http://schemas.openxmlformats.org/officeDocument/2006/relationships/hyperlink" Target="http://www.christies.com/LotFinder/lot_details.aspx?intObjectID=6587861" TargetMode="External"/><Relationship Id="rId465" Type="http://schemas.openxmlformats.org/officeDocument/2006/relationships/hyperlink" Target="http://www.christies.com/LotFinder/lot_details.aspx?intObjectID=6588068" TargetMode="External"/><Relationship Id="rId630" Type="http://schemas.openxmlformats.org/officeDocument/2006/relationships/hyperlink" Target="http://www.christies.com/LotFinder/lot_details.aspx?intObjectID=6588233" TargetMode="External"/><Relationship Id="rId672" Type="http://schemas.openxmlformats.org/officeDocument/2006/relationships/hyperlink" Target="http://www.christies.com/LotFinder/lot_details.aspx?intObjectID=6588275" TargetMode="External"/><Relationship Id="rId22" Type="http://schemas.openxmlformats.org/officeDocument/2006/relationships/hyperlink" Target="http://www.christies.com/LotFinder/lot_details.aspx?intObjectID=6587625" TargetMode="External"/><Relationship Id="rId64" Type="http://schemas.openxmlformats.org/officeDocument/2006/relationships/hyperlink" Target="http://www.christies.com/LotFinder/lot_details.aspx?intObjectID=6587667" TargetMode="External"/><Relationship Id="rId118" Type="http://schemas.openxmlformats.org/officeDocument/2006/relationships/hyperlink" Target="http://www.christies.com/LotFinder/lot_details.aspx?intObjectID=6587721" TargetMode="External"/><Relationship Id="rId325" Type="http://schemas.openxmlformats.org/officeDocument/2006/relationships/hyperlink" Target="http://www.christies.com/LotFinder/lot_details.aspx?intObjectID=6587928" TargetMode="External"/><Relationship Id="rId367" Type="http://schemas.openxmlformats.org/officeDocument/2006/relationships/hyperlink" Target="http://www.christies.com/LotFinder/lot_details.aspx?intObjectID=6587970" TargetMode="External"/><Relationship Id="rId532" Type="http://schemas.openxmlformats.org/officeDocument/2006/relationships/hyperlink" Target="http://www.christies.com/LotFinder/lot_details.aspx?intObjectID=6588135" TargetMode="External"/><Relationship Id="rId574" Type="http://schemas.openxmlformats.org/officeDocument/2006/relationships/hyperlink" Target="http://www.christies.com/LotFinder/lot_details.aspx?intObjectID=6588177" TargetMode="External"/><Relationship Id="rId171" Type="http://schemas.openxmlformats.org/officeDocument/2006/relationships/hyperlink" Target="http://www.christies.com/LotFinder/lot_details.aspx?intObjectID=6587774" TargetMode="External"/><Relationship Id="rId227" Type="http://schemas.openxmlformats.org/officeDocument/2006/relationships/hyperlink" Target="http://www.christies.com/LotFinder/lot_details.aspx?intObjectID=6587830" TargetMode="External"/><Relationship Id="rId269" Type="http://schemas.openxmlformats.org/officeDocument/2006/relationships/hyperlink" Target="http://www.christies.com/LotFinder/lot_details.aspx?intObjectID=6587872" TargetMode="External"/><Relationship Id="rId434" Type="http://schemas.openxmlformats.org/officeDocument/2006/relationships/hyperlink" Target="http://www.christies.com/LotFinder/lot_details.aspx?intObjectID=6588037" TargetMode="External"/><Relationship Id="rId476" Type="http://schemas.openxmlformats.org/officeDocument/2006/relationships/hyperlink" Target="http://www.christies.com/LotFinder/lot_details.aspx?intObjectID=6588079" TargetMode="External"/><Relationship Id="rId641" Type="http://schemas.openxmlformats.org/officeDocument/2006/relationships/hyperlink" Target="http://www.christies.com/LotFinder/lot_details.aspx?intObjectID=6588244" TargetMode="External"/><Relationship Id="rId683" Type="http://schemas.openxmlformats.org/officeDocument/2006/relationships/hyperlink" Target="http://www.christies.com/LotFinder/lot_details.aspx?intObjectID=6588286" TargetMode="External"/><Relationship Id="rId33" Type="http://schemas.openxmlformats.org/officeDocument/2006/relationships/hyperlink" Target="http://www.christies.com/LotFinder/lot_details.aspx?intObjectID=6587636" TargetMode="External"/><Relationship Id="rId129" Type="http://schemas.openxmlformats.org/officeDocument/2006/relationships/hyperlink" Target="http://www.christies.com/LotFinder/lot_details.aspx?intObjectID=6587732" TargetMode="External"/><Relationship Id="rId280" Type="http://schemas.openxmlformats.org/officeDocument/2006/relationships/hyperlink" Target="http://www.christies.com/LotFinder/lot_details.aspx?intObjectID=6587883" TargetMode="External"/><Relationship Id="rId336" Type="http://schemas.openxmlformats.org/officeDocument/2006/relationships/hyperlink" Target="http://www.christies.com/LotFinder/lot_details.aspx?intObjectID=6587939" TargetMode="External"/><Relationship Id="rId501" Type="http://schemas.openxmlformats.org/officeDocument/2006/relationships/hyperlink" Target="http://www.christies.com/LotFinder/lot_details.aspx?intObjectID=6588104" TargetMode="External"/><Relationship Id="rId543" Type="http://schemas.openxmlformats.org/officeDocument/2006/relationships/hyperlink" Target="http://www.christies.com/LotFinder/lot_details.aspx?intObjectID=6588146" TargetMode="External"/><Relationship Id="rId75" Type="http://schemas.openxmlformats.org/officeDocument/2006/relationships/hyperlink" Target="http://www.christies.com/LotFinder/lot_details.aspx?intObjectID=6587678" TargetMode="External"/><Relationship Id="rId140" Type="http://schemas.openxmlformats.org/officeDocument/2006/relationships/hyperlink" Target="http://www.christies.com/LotFinder/lot_details.aspx?intObjectID=6587743" TargetMode="External"/><Relationship Id="rId182" Type="http://schemas.openxmlformats.org/officeDocument/2006/relationships/hyperlink" Target="http://www.christies.com/LotFinder/lot_details.aspx?intObjectID=6587785" TargetMode="External"/><Relationship Id="rId378" Type="http://schemas.openxmlformats.org/officeDocument/2006/relationships/hyperlink" Target="http://www.christies.com/LotFinder/lot_details.aspx?intObjectID=6587981" TargetMode="External"/><Relationship Id="rId403" Type="http://schemas.openxmlformats.org/officeDocument/2006/relationships/hyperlink" Target="http://www.christies.com/LotFinder/lot_details.aspx?intObjectID=6588006" TargetMode="External"/><Relationship Id="rId585" Type="http://schemas.openxmlformats.org/officeDocument/2006/relationships/hyperlink" Target="http://www.christies.com/LotFinder/lot_details.aspx?intObjectID=6588188" TargetMode="External"/><Relationship Id="rId6" Type="http://schemas.openxmlformats.org/officeDocument/2006/relationships/hyperlink" Target="http://www.christies.com/LotFinder/lot_details.aspx?intObjectID=6587609" TargetMode="External"/><Relationship Id="rId238" Type="http://schemas.openxmlformats.org/officeDocument/2006/relationships/hyperlink" Target="http://www.christies.com/LotFinder/lot_details.aspx?intObjectID=6587841" TargetMode="External"/><Relationship Id="rId445" Type="http://schemas.openxmlformats.org/officeDocument/2006/relationships/hyperlink" Target="http://www.christies.com/LotFinder/lot_details.aspx?intObjectID=6588048" TargetMode="External"/><Relationship Id="rId487" Type="http://schemas.openxmlformats.org/officeDocument/2006/relationships/hyperlink" Target="http://www.christies.com/LotFinder/lot_details.aspx?intObjectID=6588090" TargetMode="External"/><Relationship Id="rId610" Type="http://schemas.openxmlformats.org/officeDocument/2006/relationships/hyperlink" Target="http://www.christies.com/LotFinder/lot_details.aspx?intObjectID=6588213" TargetMode="External"/><Relationship Id="rId652" Type="http://schemas.openxmlformats.org/officeDocument/2006/relationships/hyperlink" Target="http://www.christies.com/LotFinder/lot_details.aspx?intObjectID=6588255" TargetMode="External"/><Relationship Id="rId694" Type="http://schemas.openxmlformats.org/officeDocument/2006/relationships/hyperlink" Target="http://www.christies.com/LotFinder/lot_details.aspx?intObjectID=6588297" TargetMode="External"/><Relationship Id="rId708" Type="http://schemas.openxmlformats.org/officeDocument/2006/relationships/hyperlink" Target="http://www.christies.com/LotFinder/lot_details.aspx?intObjectID=6588311" TargetMode="External"/><Relationship Id="rId291" Type="http://schemas.openxmlformats.org/officeDocument/2006/relationships/hyperlink" Target="http://www.christies.com/LotFinder/lot_details.aspx?intObjectID=6587894" TargetMode="External"/><Relationship Id="rId305" Type="http://schemas.openxmlformats.org/officeDocument/2006/relationships/hyperlink" Target="http://www.christies.com/LotFinder/lot_details.aspx?intObjectID=6587908" TargetMode="External"/><Relationship Id="rId347" Type="http://schemas.openxmlformats.org/officeDocument/2006/relationships/hyperlink" Target="http://www.christies.com/LotFinder/lot_details.aspx?intObjectID=6587950" TargetMode="External"/><Relationship Id="rId512" Type="http://schemas.openxmlformats.org/officeDocument/2006/relationships/hyperlink" Target="http://www.christies.com/LotFinder/lot_details.aspx?intObjectID=6588115" TargetMode="External"/><Relationship Id="rId44" Type="http://schemas.openxmlformats.org/officeDocument/2006/relationships/hyperlink" Target="http://www.christies.com/LotFinder/lot_details.aspx?intObjectID=6587647" TargetMode="External"/><Relationship Id="rId86" Type="http://schemas.openxmlformats.org/officeDocument/2006/relationships/hyperlink" Target="http://www.christies.com/LotFinder/lot_details.aspx?intObjectID=6587689" TargetMode="External"/><Relationship Id="rId151" Type="http://schemas.openxmlformats.org/officeDocument/2006/relationships/hyperlink" Target="http://www.christies.com/LotFinder/lot_details.aspx?intObjectID=6587754" TargetMode="External"/><Relationship Id="rId389" Type="http://schemas.openxmlformats.org/officeDocument/2006/relationships/hyperlink" Target="http://www.christies.com/LotFinder/lot_details.aspx?intObjectID=6587992" TargetMode="External"/><Relationship Id="rId554" Type="http://schemas.openxmlformats.org/officeDocument/2006/relationships/hyperlink" Target="http://www.christies.com/LotFinder/lot_details.aspx?intObjectID=6588157" TargetMode="External"/><Relationship Id="rId596" Type="http://schemas.openxmlformats.org/officeDocument/2006/relationships/hyperlink" Target="http://www.christies.com/LotFinder/lot_details.aspx?intObjectID=6588199" TargetMode="External"/><Relationship Id="rId193" Type="http://schemas.openxmlformats.org/officeDocument/2006/relationships/hyperlink" Target="http://www.christies.com/LotFinder/lot_details.aspx?intObjectID=6587796" TargetMode="External"/><Relationship Id="rId207" Type="http://schemas.openxmlformats.org/officeDocument/2006/relationships/hyperlink" Target="http://www.christies.com/LotFinder/lot_details.aspx?intObjectID=6587810" TargetMode="External"/><Relationship Id="rId249" Type="http://schemas.openxmlformats.org/officeDocument/2006/relationships/hyperlink" Target="http://www.christies.com/LotFinder/lot_details.aspx?intObjectID=6587852" TargetMode="External"/><Relationship Id="rId414" Type="http://schemas.openxmlformats.org/officeDocument/2006/relationships/hyperlink" Target="http://www.christies.com/LotFinder/lot_details.aspx?intObjectID=6588017" TargetMode="External"/><Relationship Id="rId456" Type="http://schemas.openxmlformats.org/officeDocument/2006/relationships/hyperlink" Target="http://www.christies.com/LotFinder/lot_details.aspx?intObjectID=6588059" TargetMode="External"/><Relationship Id="rId498" Type="http://schemas.openxmlformats.org/officeDocument/2006/relationships/hyperlink" Target="http://www.christies.com/LotFinder/lot_details.aspx?intObjectID=6588101" TargetMode="External"/><Relationship Id="rId621" Type="http://schemas.openxmlformats.org/officeDocument/2006/relationships/hyperlink" Target="http://www.christies.com/LotFinder/lot_details.aspx?intObjectID=6588224" TargetMode="External"/><Relationship Id="rId663" Type="http://schemas.openxmlformats.org/officeDocument/2006/relationships/hyperlink" Target="http://www.christies.com/LotFinder/lot_details.aspx?intObjectID=6588266" TargetMode="External"/><Relationship Id="rId13" Type="http://schemas.openxmlformats.org/officeDocument/2006/relationships/hyperlink" Target="http://www.christies.com/LotFinder/lot_details.aspx?intObjectID=6587616" TargetMode="External"/><Relationship Id="rId109" Type="http://schemas.openxmlformats.org/officeDocument/2006/relationships/hyperlink" Target="http://www.christies.com/LotFinder/lot_details.aspx?intObjectID=6587712" TargetMode="External"/><Relationship Id="rId260" Type="http://schemas.openxmlformats.org/officeDocument/2006/relationships/hyperlink" Target="http://www.christies.com/LotFinder/lot_details.aspx?intObjectID=6587863" TargetMode="External"/><Relationship Id="rId316" Type="http://schemas.openxmlformats.org/officeDocument/2006/relationships/hyperlink" Target="http://www.christies.com/LotFinder/lot_details.aspx?intObjectID=6587919" TargetMode="External"/><Relationship Id="rId523" Type="http://schemas.openxmlformats.org/officeDocument/2006/relationships/hyperlink" Target="http://www.christies.com/LotFinder/lot_details.aspx?intObjectID=6588126" TargetMode="External"/><Relationship Id="rId719" Type="http://schemas.openxmlformats.org/officeDocument/2006/relationships/hyperlink" Target="http://www.christies.com/LotFinder/lot_details.aspx?intObjectID=6588322" TargetMode="External"/><Relationship Id="rId55" Type="http://schemas.openxmlformats.org/officeDocument/2006/relationships/hyperlink" Target="http://www.christies.com/LotFinder/lot_details.aspx?intObjectID=6587658" TargetMode="External"/><Relationship Id="rId97" Type="http://schemas.openxmlformats.org/officeDocument/2006/relationships/hyperlink" Target="http://www.christies.com/LotFinder/lot_details.aspx?intObjectID=6587700" TargetMode="External"/><Relationship Id="rId120" Type="http://schemas.openxmlformats.org/officeDocument/2006/relationships/hyperlink" Target="http://www.christies.com/LotFinder/lot_details.aspx?intObjectID=6587723" TargetMode="External"/><Relationship Id="rId358" Type="http://schemas.openxmlformats.org/officeDocument/2006/relationships/hyperlink" Target="http://www.christies.com/LotFinder/lot_details.aspx?intObjectID=6587961" TargetMode="External"/><Relationship Id="rId565" Type="http://schemas.openxmlformats.org/officeDocument/2006/relationships/hyperlink" Target="http://www.christies.com/LotFinder/lot_details.aspx?intObjectID=6588168" TargetMode="External"/><Relationship Id="rId162" Type="http://schemas.openxmlformats.org/officeDocument/2006/relationships/hyperlink" Target="http://www.christies.com/LotFinder/lot_details.aspx?intObjectID=6587765" TargetMode="External"/><Relationship Id="rId218" Type="http://schemas.openxmlformats.org/officeDocument/2006/relationships/hyperlink" Target="http://www.christies.com/LotFinder/lot_details.aspx?intObjectID=6587821" TargetMode="External"/><Relationship Id="rId425" Type="http://schemas.openxmlformats.org/officeDocument/2006/relationships/hyperlink" Target="http://www.christies.com/LotFinder/lot_details.aspx?intObjectID=6588028" TargetMode="External"/><Relationship Id="rId467" Type="http://schemas.openxmlformats.org/officeDocument/2006/relationships/hyperlink" Target="http://www.christies.com/LotFinder/lot_details.aspx?intObjectID=6588070" TargetMode="External"/><Relationship Id="rId632" Type="http://schemas.openxmlformats.org/officeDocument/2006/relationships/hyperlink" Target="http://www.christies.com/LotFinder/lot_details.aspx?intObjectID=6588235" TargetMode="External"/><Relationship Id="rId271" Type="http://schemas.openxmlformats.org/officeDocument/2006/relationships/hyperlink" Target="http://www.christies.com/LotFinder/lot_details.aspx?intObjectID=6587874" TargetMode="External"/><Relationship Id="rId674" Type="http://schemas.openxmlformats.org/officeDocument/2006/relationships/hyperlink" Target="http://www.christies.com/LotFinder/lot_details.aspx?intObjectID=6588277" TargetMode="External"/><Relationship Id="rId24" Type="http://schemas.openxmlformats.org/officeDocument/2006/relationships/hyperlink" Target="http://www.christies.com/LotFinder/lot_details.aspx?intObjectID=6587627" TargetMode="External"/><Relationship Id="rId66" Type="http://schemas.openxmlformats.org/officeDocument/2006/relationships/hyperlink" Target="http://www.christies.com/LotFinder/lot_details.aspx?intObjectID=6587669" TargetMode="External"/><Relationship Id="rId131" Type="http://schemas.openxmlformats.org/officeDocument/2006/relationships/hyperlink" Target="http://www.christies.com/LotFinder/lot_details.aspx?intObjectID=6587734" TargetMode="External"/><Relationship Id="rId327" Type="http://schemas.openxmlformats.org/officeDocument/2006/relationships/hyperlink" Target="http://www.christies.com/LotFinder/lot_details.aspx?intObjectID=6587930" TargetMode="External"/><Relationship Id="rId369" Type="http://schemas.openxmlformats.org/officeDocument/2006/relationships/hyperlink" Target="http://www.christies.com/LotFinder/lot_details.aspx?intObjectID=6587972" TargetMode="External"/><Relationship Id="rId534" Type="http://schemas.openxmlformats.org/officeDocument/2006/relationships/hyperlink" Target="http://www.christies.com/LotFinder/lot_details.aspx?intObjectID=6588137" TargetMode="External"/><Relationship Id="rId576" Type="http://schemas.openxmlformats.org/officeDocument/2006/relationships/hyperlink" Target="http://www.christies.com/LotFinder/lot_details.aspx?intObjectID=6588179" TargetMode="External"/><Relationship Id="rId173" Type="http://schemas.openxmlformats.org/officeDocument/2006/relationships/hyperlink" Target="http://www.christies.com/LotFinder/lot_details.aspx?intObjectID=6587776" TargetMode="External"/><Relationship Id="rId229" Type="http://schemas.openxmlformats.org/officeDocument/2006/relationships/hyperlink" Target="http://www.christies.com/LotFinder/lot_details.aspx?intObjectID=6587832" TargetMode="External"/><Relationship Id="rId380" Type="http://schemas.openxmlformats.org/officeDocument/2006/relationships/hyperlink" Target="http://www.christies.com/LotFinder/lot_details.aspx?intObjectID=6587983" TargetMode="External"/><Relationship Id="rId436" Type="http://schemas.openxmlformats.org/officeDocument/2006/relationships/hyperlink" Target="http://www.christies.com/LotFinder/lot_details.aspx?intObjectID=6588039" TargetMode="External"/><Relationship Id="rId601" Type="http://schemas.openxmlformats.org/officeDocument/2006/relationships/hyperlink" Target="http://www.christies.com/LotFinder/lot_details.aspx?intObjectID=6588204" TargetMode="External"/><Relationship Id="rId643" Type="http://schemas.openxmlformats.org/officeDocument/2006/relationships/hyperlink" Target="http://www.christies.com/LotFinder/lot_details.aspx?intObjectID=6588246" TargetMode="External"/><Relationship Id="rId240" Type="http://schemas.openxmlformats.org/officeDocument/2006/relationships/hyperlink" Target="http://www.christies.com/LotFinder/lot_details.aspx?intObjectID=6587843" TargetMode="External"/><Relationship Id="rId478" Type="http://schemas.openxmlformats.org/officeDocument/2006/relationships/hyperlink" Target="http://www.christies.com/LotFinder/lot_details.aspx?intObjectID=6588081" TargetMode="External"/><Relationship Id="rId685" Type="http://schemas.openxmlformats.org/officeDocument/2006/relationships/hyperlink" Target="http://www.christies.com/LotFinder/lot_details.aspx?intObjectID=6588288" TargetMode="External"/><Relationship Id="rId35" Type="http://schemas.openxmlformats.org/officeDocument/2006/relationships/hyperlink" Target="http://www.christies.com/LotFinder/lot_details.aspx?intObjectID=6587638" TargetMode="External"/><Relationship Id="rId77" Type="http://schemas.openxmlformats.org/officeDocument/2006/relationships/hyperlink" Target="http://www.christies.com/LotFinder/lot_details.aspx?intObjectID=6587680" TargetMode="External"/><Relationship Id="rId100" Type="http://schemas.openxmlformats.org/officeDocument/2006/relationships/hyperlink" Target="http://www.christies.com/LotFinder/lot_details.aspx?intObjectID=6587703" TargetMode="External"/><Relationship Id="rId282" Type="http://schemas.openxmlformats.org/officeDocument/2006/relationships/hyperlink" Target="http://www.christies.com/LotFinder/lot_details.aspx?intObjectID=6587885" TargetMode="External"/><Relationship Id="rId338" Type="http://schemas.openxmlformats.org/officeDocument/2006/relationships/hyperlink" Target="http://www.christies.com/LotFinder/lot_details.aspx?intObjectID=6587941" TargetMode="External"/><Relationship Id="rId503" Type="http://schemas.openxmlformats.org/officeDocument/2006/relationships/hyperlink" Target="http://www.christies.com/LotFinder/lot_details.aspx?intObjectID=6588106" TargetMode="External"/><Relationship Id="rId545" Type="http://schemas.openxmlformats.org/officeDocument/2006/relationships/hyperlink" Target="http://www.christies.com/LotFinder/lot_details.aspx?intObjectID=6588148" TargetMode="External"/><Relationship Id="rId587" Type="http://schemas.openxmlformats.org/officeDocument/2006/relationships/hyperlink" Target="http://www.christies.com/LotFinder/lot_details.aspx?intObjectID=6588190" TargetMode="External"/><Relationship Id="rId710" Type="http://schemas.openxmlformats.org/officeDocument/2006/relationships/hyperlink" Target="http://www.christies.com/LotFinder/lot_details.aspx?intObjectID=6588313" TargetMode="External"/><Relationship Id="rId8" Type="http://schemas.openxmlformats.org/officeDocument/2006/relationships/hyperlink" Target="http://www.christies.com/LotFinder/lot_details.aspx?intObjectID=6587611" TargetMode="External"/><Relationship Id="rId142" Type="http://schemas.openxmlformats.org/officeDocument/2006/relationships/hyperlink" Target="http://www.christies.com/LotFinder/lot_details.aspx?intObjectID=6587745" TargetMode="External"/><Relationship Id="rId184" Type="http://schemas.openxmlformats.org/officeDocument/2006/relationships/hyperlink" Target="http://www.christies.com/LotFinder/lot_details.aspx?intObjectID=6587787" TargetMode="External"/><Relationship Id="rId391" Type="http://schemas.openxmlformats.org/officeDocument/2006/relationships/hyperlink" Target="http://www.christies.com/LotFinder/lot_details.aspx?intObjectID=6587994" TargetMode="External"/><Relationship Id="rId405" Type="http://schemas.openxmlformats.org/officeDocument/2006/relationships/hyperlink" Target="http://www.christies.com/LotFinder/lot_details.aspx?intObjectID=6588008" TargetMode="External"/><Relationship Id="rId447" Type="http://schemas.openxmlformats.org/officeDocument/2006/relationships/hyperlink" Target="http://www.christies.com/LotFinder/lot_details.aspx?intObjectID=6588050" TargetMode="External"/><Relationship Id="rId612" Type="http://schemas.openxmlformats.org/officeDocument/2006/relationships/hyperlink" Target="http://www.christies.com/LotFinder/lot_details.aspx?intObjectID=6588215" TargetMode="External"/><Relationship Id="rId251" Type="http://schemas.openxmlformats.org/officeDocument/2006/relationships/hyperlink" Target="http://www.christies.com/LotFinder/lot_details.aspx?intObjectID=6587854" TargetMode="External"/><Relationship Id="rId489" Type="http://schemas.openxmlformats.org/officeDocument/2006/relationships/hyperlink" Target="http://www.christies.com/LotFinder/lot_details.aspx?intObjectID=6588092" TargetMode="External"/><Relationship Id="rId654" Type="http://schemas.openxmlformats.org/officeDocument/2006/relationships/hyperlink" Target="http://www.christies.com/LotFinder/lot_details.aspx?intObjectID=6588257" TargetMode="External"/><Relationship Id="rId696" Type="http://schemas.openxmlformats.org/officeDocument/2006/relationships/hyperlink" Target="http://www.christies.com/LotFinder/lot_details.aspx?intObjectID=6588299" TargetMode="External"/><Relationship Id="rId46" Type="http://schemas.openxmlformats.org/officeDocument/2006/relationships/hyperlink" Target="http://www.christies.com/LotFinder/lot_details.aspx?intObjectID=6587649" TargetMode="External"/><Relationship Id="rId293" Type="http://schemas.openxmlformats.org/officeDocument/2006/relationships/hyperlink" Target="http://www.christies.com/LotFinder/lot_details.aspx?intObjectID=6587896" TargetMode="External"/><Relationship Id="rId307" Type="http://schemas.openxmlformats.org/officeDocument/2006/relationships/hyperlink" Target="http://www.christies.com/LotFinder/lot_details.aspx?intObjectID=6587910" TargetMode="External"/><Relationship Id="rId349" Type="http://schemas.openxmlformats.org/officeDocument/2006/relationships/hyperlink" Target="http://www.christies.com/LotFinder/lot_details.aspx?intObjectID=6587952" TargetMode="External"/><Relationship Id="rId514" Type="http://schemas.openxmlformats.org/officeDocument/2006/relationships/hyperlink" Target="http://www.christies.com/LotFinder/lot_details.aspx?intObjectID=6588117" TargetMode="External"/><Relationship Id="rId556" Type="http://schemas.openxmlformats.org/officeDocument/2006/relationships/hyperlink" Target="http://www.christies.com/LotFinder/lot_details.aspx?intObjectID=6588159" TargetMode="External"/><Relationship Id="rId721" Type="http://schemas.openxmlformats.org/officeDocument/2006/relationships/hyperlink" Target="http://www.christies.com/LotFinder/lot_details.aspx?intObjectID=6588324" TargetMode="External"/><Relationship Id="rId88" Type="http://schemas.openxmlformats.org/officeDocument/2006/relationships/hyperlink" Target="http://www.christies.com/LotFinder/lot_details.aspx?intObjectID=6587691" TargetMode="External"/><Relationship Id="rId111" Type="http://schemas.openxmlformats.org/officeDocument/2006/relationships/hyperlink" Target="http://www.christies.com/LotFinder/lot_details.aspx?intObjectID=6587714" TargetMode="External"/><Relationship Id="rId153" Type="http://schemas.openxmlformats.org/officeDocument/2006/relationships/hyperlink" Target="http://www.christies.com/LotFinder/lot_details.aspx?intObjectID=6587756" TargetMode="External"/><Relationship Id="rId195" Type="http://schemas.openxmlformats.org/officeDocument/2006/relationships/hyperlink" Target="http://www.christies.com/LotFinder/lot_details.aspx?intObjectID=6587798" TargetMode="External"/><Relationship Id="rId209" Type="http://schemas.openxmlformats.org/officeDocument/2006/relationships/hyperlink" Target="http://www.christies.com/LotFinder/lot_details.aspx?intObjectID=6587812" TargetMode="External"/><Relationship Id="rId360" Type="http://schemas.openxmlformats.org/officeDocument/2006/relationships/hyperlink" Target="http://www.christies.com/LotFinder/lot_details.aspx?intObjectID=6587963" TargetMode="External"/><Relationship Id="rId416" Type="http://schemas.openxmlformats.org/officeDocument/2006/relationships/hyperlink" Target="http://www.christies.com/LotFinder/lot_details.aspx?intObjectID=6588019" TargetMode="External"/><Relationship Id="rId598" Type="http://schemas.openxmlformats.org/officeDocument/2006/relationships/hyperlink" Target="http://www.christies.com/LotFinder/lot_details.aspx?intObjectID=6588201" TargetMode="External"/><Relationship Id="rId220" Type="http://schemas.openxmlformats.org/officeDocument/2006/relationships/hyperlink" Target="http://www.christies.com/LotFinder/lot_details.aspx?intObjectID=6587823" TargetMode="External"/><Relationship Id="rId458" Type="http://schemas.openxmlformats.org/officeDocument/2006/relationships/hyperlink" Target="http://www.christies.com/LotFinder/lot_details.aspx?intObjectID=6588061" TargetMode="External"/><Relationship Id="rId623" Type="http://schemas.openxmlformats.org/officeDocument/2006/relationships/hyperlink" Target="http://www.christies.com/LotFinder/lot_details.aspx?intObjectID=6588226" TargetMode="External"/><Relationship Id="rId665" Type="http://schemas.openxmlformats.org/officeDocument/2006/relationships/hyperlink" Target="http://www.christies.com/LotFinder/lot_details.aspx?intObjectID=6588268" TargetMode="External"/><Relationship Id="rId15" Type="http://schemas.openxmlformats.org/officeDocument/2006/relationships/hyperlink" Target="http://www.christies.com/LotFinder/lot_details.aspx?intObjectID=6587618" TargetMode="External"/><Relationship Id="rId57" Type="http://schemas.openxmlformats.org/officeDocument/2006/relationships/hyperlink" Target="http://www.christies.com/LotFinder/lot_details.aspx?intObjectID=6587660" TargetMode="External"/><Relationship Id="rId262" Type="http://schemas.openxmlformats.org/officeDocument/2006/relationships/hyperlink" Target="http://www.christies.com/LotFinder/lot_details.aspx?intObjectID=6587865" TargetMode="External"/><Relationship Id="rId318" Type="http://schemas.openxmlformats.org/officeDocument/2006/relationships/hyperlink" Target="http://www.christies.com/LotFinder/lot_details.aspx?intObjectID=6587921" TargetMode="External"/><Relationship Id="rId525" Type="http://schemas.openxmlformats.org/officeDocument/2006/relationships/hyperlink" Target="http://www.christies.com/LotFinder/lot_details.aspx?intObjectID=6588128" TargetMode="External"/><Relationship Id="rId567" Type="http://schemas.openxmlformats.org/officeDocument/2006/relationships/hyperlink" Target="http://www.christies.com/LotFinder/lot_details.aspx?intObjectID=6588170" TargetMode="External"/><Relationship Id="rId99" Type="http://schemas.openxmlformats.org/officeDocument/2006/relationships/hyperlink" Target="http://www.christies.com/LotFinder/lot_details.aspx?intObjectID=6587702" TargetMode="External"/><Relationship Id="rId122" Type="http://schemas.openxmlformats.org/officeDocument/2006/relationships/hyperlink" Target="http://www.christies.com/LotFinder/lot_details.aspx?intObjectID=6587725" TargetMode="External"/><Relationship Id="rId164" Type="http://schemas.openxmlformats.org/officeDocument/2006/relationships/hyperlink" Target="http://www.christies.com/LotFinder/lot_details.aspx?intObjectID=6587767" TargetMode="External"/><Relationship Id="rId371" Type="http://schemas.openxmlformats.org/officeDocument/2006/relationships/hyperlink" Target="http://www.christies.com/LotFinder/lot_details.aspx?intObjectID=6587974" TargetMode="External"/><Relationship Id="rId427" Type="http://schemas.openxmlformats.org/officeDocument/2006/relationships/hyperlink" Target="http://www.christies.com/LotFinder/lot_details.aspx?intObjectID=6588030" TargetMode="External"/><Relationship Id="rId469" Type="http://schemas.openxmlformats.org/officeDocument/2006/relationships/hyperlink" Target="http://www.christies.com/LotFinder/lot_details.aspx?intObjectID=6588072" TargetMode="External"/><Relationship Id="rId634" Type="http://schemas.openxmlformats.org/officeDocument/2006/relationships/hyperlink" Target="http://www.christies.com/LotFinder/lot_details.aspx?intObjectID=6588237" TargetMode="External"/><Relationship Id="rId676" Type="http://schemas.openxmlformats.org/officeDocument/2006/relationships/hyperlink" Target="http://www.christies.com/LotFinder/lot_details.aspx?intObjectID=6588279" TargetMode="External"/><Relationship Id="rId26" Type="http://schemas.openxmlformats.org/officeDocument/2006/relationships/hyperlink" Target="http://www.christies.com/LotFinder/lot_details.aspx?intObjectID=6587629" TargetMode="External"/><Relationship Id="rId231" Type="http://schemas.openxmlformats.org/officeDocument/2006/relationships/hyperlink" Target="http://www.christies.com/LotFinder/lot_details.aspx?intObjectID=6587834" TargetMode="External"/><Relationship Id="rId273" Type="http://schemas.openxmlformats.org/officeDocument/2006/relationships/hyperlink" Target="http://www.christies.com/LotFinder/lot_details.aspx?intObjectID=6587876" TargetMode="External"/><Relationship Id="rId329" Type="http://schemas.openxmlformats.org/officeDocument/2006/relationships/hyperlink" Target="http://www.christies.com/LotFinder/lot_details.aspx?intObjectID=6587932" TargetMode="External"/><Relationship Id="rId480" Type="http://schemas.openxmlformats.org/officeDocument/2006/relationships/hyperlink" Target="http://www.christies.com/LotFinder/lot_details.aspx?intObjectID=6588083" TargetMode="External"/><Relationship Id="rId536" Type="http://schemas.openxmlformats.org/officeDocument/2006/relationships/hyperlink" Target="http://www.christies.com/LotFinder/lot_details.aspx?intObjectID=6588139" TargetMode="External"/><Relationship Id="rId701" Type="http://schemas.openxmlformats.org/officeDocument/2006/relationships/hyperlink" Target="http://www.christies.com/LotFinder/lot_details.aspx?intObjectID=6588304" TargetMode="External"/><Relationship Id="rId68" Type="http://schemas.openxmlformats.org/officeDocument/2006/relationships/hyperlink" Target="http://www.christies.com/LotFinder/lot_details.aspx?intObjectID=6587671" TargetMode="External"/><Relationship Id="rId133" Type="http://schemas.openxmlformats.org/officeDocument/2006/relationships/hyperlink" Target="http://www.christies.com/LotFinder/lot_details.aspx?intObjectID=6587736" TargetMode="External"/><Relationship Id="rId175" Type="http://schemas.openxmlformats.org/officeDocument/2006/relationships/hyperlink" Target="http://www.christies.com/LotFinder/lot_details.aspx?intObjectID=6587778" TargetMode="External"/><Relationship Id="rId340" Type="http://schemas.openxmlformats.org/officeDocument/2006/relationships/hyperlink" Target="http://www.christies.com/LotFinder/lot_details.aspx?intObjectID=6587943" TargetMode="External"/><Relationship Id="rId578" Type="http://schemas.openxmlformats.org/officeDocument/2006/relationships/hyperlink" Target="http://www.christies.com/LotFinder/lot_details.aspx?intObjectID=6588181" TargetMode="External"/><Relationship Id="rId200" Type="http://schemas.openxmlformats.org/officeDocument/2006/relationships/hyperlink" Target="http://www.christies.com/LotFinder/lot_details.aspx?intObjectID=6587803" TargetMode="External"/><Relationship Id="rId382" Type="http://schemas.openxmlformats.org/officeDocument/2006/relationships/hyperlink" Target="http://www.christies.com/LotFinder/lot_details.aspx?intObjectID=6587985" TargetMode="External"/><Relationship Id="rId438" Type="http://schemas.openxmlformats.org/officeDocument/2006/relationships/hyperlink" Target="http://www.christies.com/LotFinder/lot_details.aspx?intObjectID=6588041" TargetMode="External"/><Relationship Id="rId603" Type="http://schemas.openxmlformats.org/officeDocument/2006/relationships/hyperlink" Target="http://www.christies.com/LotFinder/lot_details.aspx?intObjectID=6588206" TargetMode="External"/><Relationship Id="rId645" Type="http://schemas.openxmlformats.org/officeDocument/2006/relationships/hyperlink" Target="http://www.christies.com/LotFinder/lot_details.aspx?intObjectID=6588248" TargetMode="External"/><Relationship Id="rId687" Type="http://schemas.openxmlformats.org/officeDocument/2006/relationships/hyperlink" Target="http://www.christies.com/LotFinder/lot_details.aspx?intObjectID=6588290" TargetMode="External"/><Relationship Id="rId242" Type="http://schemas.openxmlformats.org/officeDocument/2006/relationships/hyperlink" Target="http://www.christies.com/LotFinder/lot_details.aspx?intObjectID=6587845" TargetMode="External"/><Relationship Id="rId284" Type="http://schemas.openxmlformats.org/officeDocument/2006/relationships/hyperlink" Target="http://www.christies.com/LotFinder/lot_details.aspx?intObjectID=6587887" TargetMode="External"/><Relationship Id="rId491" Type="http://schemas.openxmlformats.org/officeDocument/2006/relationships/hyperlink" Target="http://www.christies.com/LotFinder/lot_details.aspx?intObjectID=6588094" TargetMode="External"/><Relationship Id="rId505" Type="http://schemas.openxmlformats.org/officeDocument/2006/relationships/hyperlink" Target="http://www.christies.com/LotFinder/lot_details.aspx?intObjectID=6588108" TargetMode="External"/><Relationship Id="rId712" Type="http://schemas.openxmlformats.org/officeDocument/2006/relationships/hyperlink" Target="http://www.christies.com/LotFinder/lot_details.aspx?intObjectID=6588315" TargetMode="External"/><Relationship Id="rId37" Type="http://schemas.openxmlformats.org/officeDocument/2006/relationships/hyperlink" Target="http://www.christies.com/LotFinder/lot_details.aspx?intObjectID=6587640" TargetMode="External"/><Relationship Id="rId79" Type="http://schemas.openxmlformats.org/officeDocument/2006/relationships/hyperlink" Target="http://www.christies.com/LotFinder/lot_details.aspx?intObjectID=6587682" TargetMode="External"/><Relationship Id="rId102" Type="http://schemas.openxmlformats.org/officeDocument/2006/relationships/hyperlink" Target="http://www.christies.com/LotFinder/lot_details.aspx?intObjectID=6587705" TargetMode="External"/><Relationship Id="rId144" Type="http://schemas.openxmlformats.org/officeDocument/2006/relationships/hyperlink" Target="http://www.christies.com/LotFinder/lot_details.aspx?intObjectID=6587747" TargetMode="External"/><Relationship Id="rId547" Type="http://schemas.openxmlformats.org/officeDocument/2006/relationships/hyperlink" Target="http://www.christies.com/LotFinder/lot_details.aspx?intObjectID=6588150" TargetMode="External"/><Relationship Id="rId589" Type="http://schemas.openxmlformats.org/officeDocument/2006/relationships/hyperlink" Target="http://www.christies.com/LotFinder/lot_details.aspx?intObjectID=6588192" TargetMode="External"/><Relationship Id="rId90" Type="http://schemas.openxmlformats.org/officeDocument/2006/relationships/hyperlink" Target="http://www.christies.com/LotFinder/lot_details.aspx?intObjectID=6587693" TargetMode="External"/><Relationship Id="rId186" Type="http://schemas.openxmlformats.org/officeDocument/2006/relationships/hyperlink" Target="http://www.christies.com/LotFinder/lot_details.aspx?intObjectID=6587789" TargetMode="External"/><Relationship Id="rId351" Type="http://schemas.openxmlformats.org/officeDocument/2006/relationships/hyperlink" Target="http://www.christies.com/LotFinder/lot_details.aspx?intObjectID=6587954" TargetMode="External"/><Relationship Id="rId393" Type="http://schemas.openxmlformats.org/officeDocument/2006/relationships/hyperlink" Target="http://www.christies.com/LotFinder/lot_details.aspx?intObjectID=6587996" TargetMode="External"/><Relationship Id="rId407" Type="http://schemas.openxmlformats.org/officeDocument/2006/relationships/hyperlink" Target="http://www.christies.com/LotFinder/lot_details.aspx?intObjectID=6588010" TargetMode="External"/><Relationship Id="rId449" Type="http://schemas.openxmlformats.org/officeDocument/2006/relationships/hyperlink" Target="http://www.christies.com/LotFinder/lot_details.aspx?intObjectID=6588052" TargetMode="External"/><Relationship Id="rId614" Type="http://schemas.openxmlformats.org/officeDocument/2006/relationships/hyperlink" Target="http://www.christies.com/LotFinder/lot_details.aspx?intObjectID=6588217" TargetMode="External"/><Relationship Id="rId656" Type="http://schemas.openxmlformats.org/officeDocument/2006/relationships/hyperlink" Target="http://www.christies.com/LotFinder/lot_details.aspx?intObjectID=6588259" TargetMode="External"/><Relationship Id="rId211" Type="http://schemas.openxmlformats.org/officeDocument/2006/relationships/hyperlink" Target="http://www.christies.com/LotFinder/lot_details.aspx?intObjectID=6587814" TargetMode="External"/><Relationship Id="rId253" Type="http://schemas.openxmlformats.org/officeDocument/2006/relationships/hyperlink" Target="http://www.christies.com/LotFinder/lot_details.aspx?intObjectID=6587856" TargetMode="External"/><Relationship Id="rId295" Type="http://schemas.openxmlformats.org/officeDocument/2006/relationships/hyperlink" Target="http://www.christies.com/LotFinder/lot_details.aspx?intObjectID=6587898" TargetMode="External"/><Relationship Id="rId309" Type="http://schemas.openxmlformats.org/officeDocument/2006/relationships/hyperlink" Target="http://www.christies.com/LotFinder/lot_details.aspx?intObjectID=6587912" TargetMode="External"/><Relationship Id="rId460" Type="http://schemas.openxmlformats.org/officeDocument/2006/relationships/hyperlink" Target="http://www.christies.com/LotFinder/lot_details.aspx?intObjectID=6588063" TargetMode="External"/><Relationship Id="rId516" Type="http://schemas.openxmlformats.org/officeDocument/2006/relationships/hyperlink" Target="http://www.christies.com/LotFinder/lot_details.aspx?intObjectID=6588119" TargetMode="External"/><Relationship Id="rId698" Type="http://schemas.openxmlformats.org/officeDocument/2006/relationships/hyperlink" Target="http://www.christies.com/LotFinder/lot_details.aspx?intObjectID=6588301" TargetMode="External"/><Relationship Id="rId48" Type="http://schemas.openxmlformats.org/officeDocument/2006/relationships/hyperlink" Target="http://www.christies.com/LotFinder/lot_details.aspx?intObjectID=6587651" TargetMode="External"/><Relationship Id="rId113" Type="http://schemas.openxmlformats.org/officeDocument/2006/relationships/hyperlink" Target="http://www.christies.com/LotFinder/lot_details.aspx?intObjectID=6587716" TargetMode="External"/><Relationship Id="rId320" Type="http://schemas.openxmlformats.org/officeDocument/2006/relationships/hyperlink" Target="http://www.christies.com/LotFinder/lot_details.aspx?intObjectID=6587923" TargetMode="External"/><Relationship Id="rId558" Type="http://schemas.openxmlformats.org/officeDocument/2006/relationships/hyperlink" Target="http://www.christies.com/LotFinder/lot_details.aspx?intObjectID=6588161" TargetMode="External"/><Relationship Id="rId723" Type="http://schemas.openxmlformats.org/officeDocument/2006/relationships/hyperlink" Target="http://www.christies.com/LotFinder/lot_details.aspx?intObjectID=6588326" TargetMode="External"/><Relationship Id="rId155" Type="http://schemas.openxmlformats.org/officeDocument/2006/relationships/hyperlink" Target="http://www.christies.com/LotFinder/lot_details.aspx?intObjectID=6587758" TargetMode="External"/><Relationship Id="rId197" Type="http://schemas.openxmlformats.org/officeDocument/2006/relationships/hyperlink" Target="http://www.christies.com/LotFinder/lot_details.aspx?intObjectID=6587800" TargetMode="External"/><Relationship Id="rId362" Type="http://schemas.openxmlformats.org/officeDocument/2006/relationships/hyperlink" Target="http://www.christies.com/LotFinder/lot_details.aspx?intObjectID=6587965" TargetMode="External"/><Relationship Id="rId418" Type="http://schemas.openxmlformats.org/officeDocument/2006/relationships/hyperlink" Target="http://www.christies.com/LotFinder/lot_details.aspx?intObjectID=6588021" TargetMode="External"/><Relationship Id="rId625" Type="http://schemas.openxmlformats.org/officeDocument/2006/relationships/hyperlink" Target="http://www.christies.com/LotFinder/lot_details.aspx?intObjectID=6588228" TargetMode="External"/><Relationship Id="rId222" Type="http://schemas.openxmlformats.org/officeDocument/2006/relationships/hyperlink" Target="http://www.christies.com/LotFinder/lot_details.aspx?intObjectID=6587825" TargetMode="External"/><Relationship Id="rId264" Type="http://schemas.openxmlformats.org/officeDocument/2006/relationships/hyperlink" Target="http://www.christies.com/LotFinder/lot_details.aspx?intObjectID=6587867" TargetMode="External"/><Relationship Id="rId471" Type="http://schemas.openxmlformats.org/officeDocument/2006/relationships/hyperlink" Target="http://www.christies.com/LotFinder/lot_details.aspx?intObjectID=6588074" TargetMode="External"/><Relationship Id="rId667" Type="http://schemas.openxmlformats.org/officeDocument/2006/relationships/hyperlink" Target="http://www.christies.com/LotFinder/lot_details.aspx?intObjectID=6588270" TargetMode="External"/><Relationship Id="rId17" Type="http://schemas.openxmlformats.org/officeDocument/2006/relationships/hyperlink" Target="http://www.christies.com/LotFinder/lot_details.aspx?intObjectID=6587620" TargetMode="External"/><Relationship Id="rId59" Type="http://schemas.openxmlformats.org/officeDocument/2006/relationships/hyperlink" Target="http://www.christies.com/LotFinder/lot_details.aspx?intObjectID=6587662" TargetMode="External"/><Relationship Id="rId124" Type="http://schemas.openxmlformats.org/officeDocument/2006/relationships/hyperlink" Target="http://www.christies.com/LotFinder/lot_details.aspx?intObjectID=6587727" TargetMode="External"/><Relationship Id="rId527" Type="http://schemas.openxmlformats.org/officeDocument/2006/relationships/hyperlink" Target="http://www.christies.com/LotFinder/lot_details.aspx?intObjectID=6588130" TargetMode="External"/><Relationship Id="rId569" Type="http://schemas.openxmlformats.org/officeDocument/2006/relationships/hyperlink" Target="http://www.christies.com/LotFinder/lot_details.aspx?intObjectID=6588172" TargetMode="External"/><Relationship Id="rId70" Type="http://schemas.openxmlformats.org/officeDocument/2006/relationships/hyperlink" Target="http://www.christies.com/LotFinder/lot_details.aspx?intObjectID=6587673" TargetMode="External"/><Relationship Id="rId166" Type="http://schemas.openxmlformats.org/officeDocument/2006/relationships/hyperlink" Target="http://www.christies.com/LotFinder/lot_details.aspx?intObjectID=6587769" TargetMode="External"/><Relationship Id="rId331" Type="http://schemas.openxmlformats.org/officeDocument/2006/relationships/hyperlink" Target="http://www.christies.com/LotFinder/lot_details.aspx?intObjectID=6587934" TargetMode="External"/><Relationship Id="rId373" Type="http://schemas.openxmlformats.org/officeDocument/2006/relationships/hyperlink" Target="http://www.christies.com/LotFinder/lot_details.aspx?intObjectID=6587976" TargetMode="External"/><Relationship Id="rId429" Type="http://schemas.openxmlformats.org/officeDocument/2006/relationships/hyperlink" Target="http://www.christies.com/LotFinder/lot_details.aspx?intObjectID=6588032" TargetMode="External"/><Relationship Id="rId580" Type="http://schemas.openxmlformats.org/officeDocument/2006/relationships/hyperlink" Target="http://www.christies.com/LotFinder/lot_details.aspx?intObjectID=6588183" TargetMode="External"/><Relationship Id="rId636" Type="http://schemas.openxmlformats.org/officeDocument/2006/relationships/hyperlink" Target="http://www.christies.com/LotFinder/lot_details.aspx?intObjectID=6588239" TargetMode="External"/><Relationship Id="rId1" Type="http://schemas.openxmlformats.org/officeDocument/2006/relationships/hyperlink" Target="http://www.christies.com/LotFinder/lot_details.aspx?intObjectID=6587604" TargetMode="External"/><Relationship Id="rId233" Type="http://schemas.openxmlformats.org/officeDocument/2006/relationships/hyperlink" Target="http://www.christies.com/LotFinder/lot_details.aspx?intObjectID=6587836" TargetMode="External"/><Relationship Id="rId440" Type="http://schemas.openxmlformats.org/officeDocument/2006/relationships/hyperlink" Target="http://www.christies.com/LotFinder/lot_details.aspx?intObjectID=6588043" TargetMode="External"/><Relationship Id="rId678" Type="http://schemas.openxmlformats.org/officeDocument/2006/relationships/hyperlink" Target="http://www.christies.com/LotFinder/lot_details.aspx?intObjectID=6588281" TargetMode="External"/><Relationship Id="rId28" Type="http://schemas.openxmlformats.org/officeDocument/2006/relationships/hyperlink" Target="http://www.christies.com/LotFinder/lot_details.aspx?intObjectID=6587631" TargetMode="External"/><Relationship Id="rId275" Type="http://schemas.openxmlformats.org/officeDocument/2006/relationships/hyperlink" Target="http://www.christies.com/LotFinder/lot_details.aspx?intObjectID=6587878" TargetMode="External"/><Relationship Id="rId300" Type="http://schemas.openxmlformats.org/officeDocument/2006/relationships/hyperlink" Target="http://www.christies.com/LotFinder/lot_details.aspx?intObjectID=6587903" TargetMode="External"/><Relationship Id="rId482" Type="http://schemas.openxmlformats.org/officeDocument/2006/relationships/hyperlink" Target="http://www.christies.com/LotFinder/lot_details.aspx?intObjectID=6588085" TargetMode="External"/><Relationship Id="rId538" Type="http://schemas.openxmlformats.org/officeDocument/2006/relationships/hyperlink" Target="http://www.christies.com/LotFinder/lot_details.aspx?intObjectID=6588141" TargetMode="External"/><Relationship Id="rId703" Type="http://schemas.openxmlformats.org/officeDocument/2006/relationships/hyperlink" Target="http://www.christies.com/LotFinder/lot_details.aspx?intObjectID=6588306" TargetMode="External"/><Relationship Id="rId81" Type="http://schemas.openxmlformats.org/officeDocument/2006/relationships/hyperlink" Target="http://www.christies.com/LotFinder/lot_details.aspx?intObjectID=6587684" TargetMode="External"/><Relationship Id="rId135" Type="http://schemas.openxmlformats.org/officeDocument/2006/relationships/hyperlink" Target="http://www.christies.com/LotFinder/lot_details.aspx?intObjectID=6587738" TargetMode="External"/><Relationship Id="rId177" Type="http://schemas.openxmlformats.org/officeDocument/2006/relationships/hyperlink" Target="http://www.christies.com/LotFinder/lot_details.aspx?intObjectID=6587780" TargetMode="External"/><Relationship Id="rId342" Type="http://schemas.openxmlformats.org/officeDocument/2006/relationships/hyperlink" Target="http://www.christies.com/LotFinder/lot_details.aspx?intObjectID=6587945" TargetMode="External"/><Relationship Id="rId384" Type="http://schemas.openxmlformats.org/officeDocument/2006/relationships/hyperlink" Target="http://www.christies.com/LotFinder/lot_details.aspx?intObjectID=6587987" TargetMode="External"/><Relationship Id="rId591" Type="http://schemas.openxmlformats.org/officeDocument/2006/relationships/hyperlink" Target="http://www.christies.com/LotFinder/lot_details.aspx?intObjectID=6588194" TargetMode="External"/><Relationship Id="rId605" Type="http://schemas.openxmlformats.org/officeDocument/2006/relationships/hyperlink" Target="http://www.christies.com/LotFinder/lot_details.aspx?intObjectID=6588208" TargetMode="External"/><Relationship Id="rId202" Type="http://schemas.openxmlformats.org/officeDocument/2006/relationships/hyperlink" Target="http://www.christies.com/LotFinder/lot_details.aspx?intObjectID=6587805" TargetMode="External"/><Relationship Id="rId244" Type="http://schemas.openxmlformats.org/officeDocument/2006/relationships/hyperlink" Target="http://www.christies.com/LotFinder/lot_details.aspx?intObjectID=6587847" TargetMode="External"/><Relationship Id="rId647" Type="http://schemas.openxmlformats.org/officeDocument/2006/relationships/hyperlink" Target="http://www.christies.com/LotFinder/lot_details.aspx?intObjectID=6588250" TargetMode="External"/><Relationship Id="rId689" Type="http://schemas.openxmlformats.org/officeDocument/2006/relationships/hyperlink" Target="http://www.christies.com/LotFinder/lot_details.aspx?intObjectID=6588292" TargetMode="External"/><Relationship Id="rId39" Type="http://schemas.openxmlformats.org/officeDocument/2006/relationships/hyperlink" Target="http://www.christies.com/LotFinder/lot_details.aspx?intObjectID=6587642" TargetMode="External"/><Relationship Id="rId286" Type="http://schemas.openxmlformats.org/officeDocument/2006/relationships/hyperlink" Target="http://www.christies.com/LotFinder/lot_details.aspx?intObjectID=6587889" TargetMode="External"/><Relationship Id="rId451" Type="http://schemas.openxmlformats.org/officeDocument/2006/relationships/hyperlink" Target="http://www.christies.com/LotFinder/lot_details.aspx?intObjectID=6588054" TargetMode="External"/><Relationship Id="rId493" Type="http://schemas.openxmlformats.org/officeDocument/2006/relationships/hyperlink" Target="http://www.christies.com/LotFinder/lot_details.aspx?intObjectID=6588096" TargetMode="External"/><Relationship Id="rId507" Type="http://schemas.openxmlformats.org/officeDocument/2006/relationships/hyperlink" Target="http://www.christies.com/LotFinder/lot_details.aspx?intObjectID=6588110" TargetMode="External"/><Relationship Id="rId549" Type="http://schemas.openxmlformats.org/officeDocument/2006/relationships/hyperlink" Target="http://www.christies.com/LotFinder/lot_details.aspx?intObjectID=6588152" TargetMode="External"/><Relationship Id="rId714" Type="http://schemas.openxmlformats.org/officeDocument/2006/relationships/hyperlink" Target="http://www.christies.com/LotFinder/lot_details.aspx?intObjectID=6588317" TargetMode="External"/><Relationship Id="rId50" Type="http://schemas.openxmlformats.org/officeDocument/2006/relationships/hyperlink" Target="http://www.christies.com/LotFinder/lot_details.aspx?intObjectID=6587653" TargetMode="External"/><Relationship Id="rId104" Type="http://schemas.openxmlformats.org/officeDocument/2006/relationships/hyperlink" Target="http://www.christies.com/LotFinder/lot_details.aspx?intObjectID=6587707" TargetMode="External"/><Relationship Id="rId146" Type="http://schemas.openxmlformats.org/officeDocument/2006/relationships/hyperlink" Target="http://www.christies.com/LotFinder/lot_details.aspx?intObjectID=6587749" TargetMode="External"/><Relationship Id="rId188" Type="http://schemas.openxmlformats.org/officeDocument/2006/relationships/hyperlink" Target="http://www.christies.com/LotFinder/lot_details.aspx?intObjectID=6587791" TargetMode="External"/><Relationship Id="rId311" Type="http://schemas.openxmlformats.org/officeDocument/2006/relationships/hyperlink" Target="http://www.christies.com/LotFinder/lot_details.aspx?intObjectID=6587914" TargetMode="External"/><Relationship Id="rId353" Type="http://schemas.openxmlformats.org/officeDocument/2006/relationships/hyperlink" Target="http://www.christies.com/LotFinder/lot_details.aspx?intObjectID=6587956" TargetMode="External"/><Relationship Id="rId395" Type="http://schemas.openxmlformats.org/officeDocument/2006/relationships/hyperlink" Target="http://www.christies.com/LotFinder/lot_details.aspx?intObjectID=6587998" TargetMode="External"/><Relationship Id="rId409" Type="http://schemas.openxmlformats.org/officeDocument/2006/relationships/hyperlink" Target="http://www.christies.com/LotFinder/lot_details.aspx?intObjectID=6588012" TargetMode="External"/><Relationship Id="rId560" Type="http://schemas.openxmlformats.org/officeDocument/2006/relationships/hyperlink" Target="http://www.christies.com/LotFinder/lot_details.aspx?intObjectID=6588163" TargetMode="External"/><Relationship Id="rId92" Type="http://schemas.openxmlformats.org/officeDocument/2006/relationships/hyperlink" Target="http://www.christies.com/LotFinder/lot_details.aspx?intObjectID=6587695" TargetMode="External"/><Relationship Id="rId213" Type="http://schemas.openxmlformats.org/officeDocument/2006/relationships/hyperlink" Target="http://www.christies.com/LotFinder/lot_details.aspx?intObjectID=6587816" TargetMode="External"/><Relationship Id="rId420" Type="http://schemas.openxmlformats.org/officeDocument/2006/relationships/hyperlink" Target="http://www.christies.com/LotFinder/lot_details.aspx?intObjectID=6588023" TargetMode="External"/><Relationship Id="rId616" Type="http://schemas.openxmlformats.org/officeDocument/2006/relationships/hyperlink" Target="http://www.christies.com/LotFinder/lot_details.aspx?intObjectID=6588219" TargetMode="External"/><Relationship Id="rId658" Type="http://schemas.openxmlformats.org/officeDocument/2006/relationships/hyperlink" Target="http://www.christies.com/LotFinder/lot_details.aspx?intObjectID=6588261" TargetMode="External"/><Relationship Id="rId255" Type="http://schemas.openxmlformats.org/officeDocument/2006/relationships/hyperlink" Target="http://www.christies.com/LotFinder/lot_details.aspx?intObjectID=6587858" TargetMode="External"/><Relationship Id="rId297" Type="http://schemas.openxmlformats.org/officeDocument/2006/relationships/hyperlink" Target="http://www.christies.com/LotFinder/lot_details.aspx?intObjectID=6587900" TargetMode="External"/><Relationship Id="rId462" Type="http://schemas.openxmlformats.org/officeDocument/2006/relationships/hyperlink" Target="http://www.christies.com/LotFinder/lot_details.aspx?intObjectID=6588065" TargetMode="External"/><Relationship Id="rId518" Type="http://schemas.openxmlformats.org/officeDocument/2006/relationships/hyperlink" Target="http://www.christies.com/LotFinder/lot_details.aspx?intObjectID=6588121" TargetMode="External"/><Relationship Id="rId115" Type="http://schemas.openxmlformats.org/officeDocument/2006/relationships/hyperlink" Target="http://www.christies.com/LotFinder/lot_details.aspx?intObjectID=6587718" TargetMode="External"/><Relationship Id="rId157" Type="http://schemas.openxmlformats.org/officeDocument/2006/relationships/hyperlink" Target="http://www.christies.com/LotFinder/lot_details.aspx?intObjectID=6587760" TargetMode="External"/><Relationship Id="rId322" Type="http://schemas.openxmlformats.org/officeDocument/2006/relationships/hyperlink" Target="http://www.christies.com/LotFinder/lot_details.aspx?intObjectID=6587925" TargetMode="External"/><Relationship Id="rId364" Type="http://schemas.openxmlformats.org/officeDocument/2006/relationships/hyperlink" Target="http://www.christies.com/LotFinder/lot_details.aspx?intObjectID=6587967" TargetMode="External"/><Relationship Id="rId61" Type="http://schemas.openxmlformats.org/officeDocument/2006/relationships/hyperlink" Target="http://www.christies.com/LotFinder/lot_details.aspx?intObjectID=6587664" TargetMode="External"/><Relationship Id="rId199" Type="http://schemas.openxmlformats.org/officeDocument/2006/relationships/hyperlink" Target="http://www.christies.com/LotFinder/lot_details.aspx?intObjectID=6587802" TargetMode="External"/><Relationship Id="rId571" Type="http://schemas.openxmlformats.org/officeDocument/2006/relationships/hyperlink" Target="http://www.christies.com/LotFinder/lot_details.aspx?intObjectID=6588174" TargetMode="External"/><Relationship Id="rId627" Type="http://schemas.openxmlformats.org/officeDocument/2006/relationships/hyperlink" Target="http://www.christies.com/LotFinder/lot_details.aspx?intObjectID=6588230" TargetMode="External"/><Relationship Id="rId669" Type="http://schemas.openxmlformats.org/officeDocument/2006/relationships/hyperlink" Target="http://www.christies.com/LotFinder/lot_details.aspx?intObjectID=6588272" TargetMode="External"/><Relationship Id="rId19" Type="http://schemas.openxmlformats.org/officeDocument/2006/relationships/hyperlink" Target="http://www.christies.com/LotFinder/lot_details.aspx?intObjectID=6587622" TargetMode="External"/><Relationship Id="rId224" Type="http://schemas.openxmlformats.org/officeDocument/2006/relationships/hyperlink" Target="http://www.christies.com/LotFinder/lot_details.aspx?intObjectID=6587827" TargetMode="External"/><Relationship Id="rId266" Type="http://schemas.openxmlformats.org/officeDocument/2006/relationships/hyperlink" Target="http://www.christies.com/LotFinder/lot_details.aspx?intObjectID=6587869" TargetMode="External"/><Relationship Id="rId431" Type="http://schemas.openxmlformats.org/officeDocument/2006/relationships/hyperlink" Target="http://www.christies.com/LotFinder/lot_details.aspx?intObjectID=6588034" TargetMode="External"/><Relationship Id="rId473" Type="http://schemas.openxmlformats.org/officeDocument/2006/relationships/hyperlink" Target="http://www.christies.com/LotFinder/lot_details.aspx?intObjectID=6588076" TargetMode="External"/><Relationship Id="rId529" Type="http://schemas.openxmlformats.org/officeDocument/2006/relationships/hyperlink" Target="http://www.christies.com/LotFinder/lot_details.aspx?intObjectID=6588132" TargetMode="External"/><Relationship Id="rId680" Type="http://schemas.openxmlformats.org/officeDocument/2006/relationships/hyperlink" Target="http://www.christies.com/LotFinder/lot_details.aspx?intObjectID=6588283" TargetMode="External"/><Relationship Id="rId30" Type="http://schemas.openxmlformats.org/officeDocument/2006/relationships/hyperlink" Target="http://www.christies.com/LotFinder/lot_details.aspx?intObjectID=6587633" TargetMode="External"/><Relationship Id="rId126" Type="http://schemas.openxmlformats.org/officeDocument/2006/relationships/hyperlink" Target="http://www.christies.com/LotFinder/lot_details.aspx?intObjectID=6587729" TargetMode="External"/><Relationship Id="rId168" Type="http://schemas.openxmlformats.org/officeDocument/2006/relationships/hyperlink" Target="http://www.christies.com/LotFinder/lot_details.aspx?intObjectID=6587771" TargetMode="External"/><Relationship Id="rId333" Type="http://schemas.openxmlformats.org/officeDocument/2006/relationships/hyperlink" Target="http://www.christies.com/LotFinder/lot_details.aspx?intObjectID=6587936" TargetMode="External"/><Relationship Id="rId540" Type="http://schemas.openxmlformats.org/officeDocument/2006/relationships/hyperlink" Target="http://www.christies.com/LotFinder/lot_details.aspx?intObjectID=6588143" TargetMode="External"/><Relationship Id="rId72" Type="http://schemas.openxmlformats.org/officeDocument/2006/relationships/hyperlink" Target="http://www.christies.com/LotFinder/lot_details.aspx?intObjectID=6587675" TargetMode="External"/><Relationship Id="rId375" Type="http://schemas.openxmlformats.org/officeDocument/2006/relationships/hyperlink" Target="http://www.christies.com/LotFinder/lot_details.aspx?intObjectID=6587978" TargetMode="External"/><Relationship Id="rId582" Type="http://schemas.openxmlformats.org/officeDocument/2006/relationships/hyperlink" Target="http://www.christies.com/LotFinder/lot_details.aspx?intObjectID=6588185" TargetMode="External"/><Relationship Id="rId638" Type="http://schemas.openxmlformats.org/officeDocument/2006/relationships/hyperlink" Target="http://www.christies.com/LotFinder/lot_details.aspx?intObjectID=658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9724E-7360-43CF-B302-5DA70E587125}">
  <dimension ref="A1:S734"/>
  <sheetViews>
    <sheetView showGridLines="0" tabSelected="1" topLeftCell="A230" zoomScale="80" zoomScaleNormal="80" workbookViewId="0">
      <selection activeCell="A3" sqref="A3:O4"/>
    </sheetView>
  </sheetViews>
  <sheetFormatPr defaultRowHeight="13.8"/>
  <cols>
    <col min="1" max="1" width="8.5" customWidth="1"/>
    <col min="2" max="2" width="9.19921875" customWidth="1"/>
    <col min="3" max="3" width="7.796875" bestFit="1" customWidth="1"/>
    <col min="4" max="4" width="29.796875" bestFit="1" customWidth="1"/>
    <col min="5" max="5" width="19.296875" customWidth="1"/>
    <col min="6" max="6" width="7.19921875" bestFit="1" customWidth="1"/>
    <col min="7" max="7" width="34.796875" bestFit="1" customWidth="1"/>
    <col min="8" max="8" width="31.796875" bestFit="1" customWidth="1"/>
    <col min="9" max="9" width="20.19921875" bestFit="1" customWidth="1"/>
    <col min="10" max="10" width="13.5" bestFit="1" customWidth="1"/>
    <col min="11" max="11" width="11.796875" bestFit="1" customWidth="1"/>
    <col min="12" max="12" width="12.5" bestFit="1" customWidth="1"/>
    <col min="13" max="13" width="15.5" customWidth="1"/>
    <col min="14" max="14" width="15.796875" customWidth="1"/>
    <col min="15" max="15" width="14.19921875" bestFit="1" customWidth="1"/>
    <col min="16" max="16" width="0" hidden="1" customWidth="1"/>
    <col min="16372" max="16384" width="9.19921875" bestFit="1" customWidth="1"/>
  </cols>
  <sheetData>
    <row r="1" spans="1:19" ht="14.1" customHeight="1">
      <c r="A1" s="13" t="s">
        <v>0</v>
      </c>
      <c r="B1" s="13"/>
      <c r="C1" s="13"/>
      <c r="D1" s="13"/>
      <c r="E1" s="13"/>
      <c r="F1" s="13"/>
      <c r="G1" s="13"/>
      <c r="H1" s="13"/>
      <c r="I1" s="13"/>
      <c r="J1" s="13"/>
      <c r="K1" s="13"/>
      <c r="L1" s="13"/>
      <c r="M1" s="13"/>
      <c r="N1" s="13"/>
      <c r="O1" s="14"/>
    </row>
    <row r="2" spans="1:19" ht="45" customHeight="1">
      <c r="A2" s="13"/>
      <c r="B2" s="13"/>
      <c r="C2" s="13"/>
      <c r="D2" s="13"/>
      <c r="E2" s="13"/>
      <c r="F2" s="13"/>
      <c r="G2" s="13"/>
      <c r="H2" s="13"/>
      <c r="I2" s="13"/>
      <c r="J2" s="13"/>
      <c r="K2" s="13"/>
      <c r="L2" s="13"/>
      <c r="M2" s="13"/>
      <c r="N2" s="13"/>
      <c r="O2" s="14"/>
    </row>
    <row r="3" spans="1:19" ht="14.55" customHeight="1">
      <c r="A3" s="20" t="s">
        <v>1</v>
      </c>
      <c r="B3" s="21"/>
      <c r="C3" s="21"/>
      <c r="D3" s="21"/>
      <c r="E3" s="21"/>
      <c r="F3" s="21"/>
      <c r="G3" s="21"/>
      <c r="H3" s="21"/>
      <c r="I3" s="21"/>
      <c r="J3" s="21"/>
      <c r="K3" s="21"/>
      <c r="L3" s="21"/>
      <c r="M3" s="21"/>
      <c r="N3" s="21"/>
      <c r="O3" s="22"/>
    </row>
    <row r="4" spans="1:19" ht="14.55" customHeight="1">
      <c r="A4" s="20"/>
      <c r="B4" s="21"/>
      <c r="C4" s="21"/>
      <c r="D4" s="21"/>
      <c r="E4" s="21"/>
      <c r="F4" s="21"/>
      <c r="G4" s="21"/>
      <c r="H4" s="21"/>
      <c r="I4" s="21"/>
      <c r="J4" s="21"/>
      <c r="K4" s="21"/>
      <c r="L4" s="21"/>
      <c r="M4" s="21"/>
      <c r="N4" s="21"/>
      <c r="O4" s="22"/>
    </row>
    <row r="5" spans="1:19" ht="14.55" customHeight="1">
      <c r="A5" s="20" t="s">
        <v>2</v>
      </c>
      <c r="B5" s="21"/>
      <c r="C5" s="21"/>
      <c r="D5" s="21"/>
      <c r="E5" s="21"/>
      <c r="F5" s="21"/>
      <c r="G5" s="21"/>
      <c r="H5" s="21"/>
      <c r="I5" s="21"/>
      <c r="J5" s="21"/>
      <c r="K5" s="21"/>
      <c r="L5" s="21"/>
      <c r="M5" s="21"/>
      <c r="N5" s="21"/>
      <c r="O5" s="22"/>
    </row>
    <row r="6" spans="1:19" ht="14.55" customHeight="1">
      <c r="A6" s="20"/>
      <c r="B6" s="21"/>
      <c r="C6" s="21"/>
      <c r="D6" s="21"/>
      <c r="E6" s="21"/>
      <c r="F6" s="21"/>
      <c r="G6" s="21"/>
      <c r="H6" s="21"/>
      <c r="I6" s="21"/>
      <c r="J6" s="21"/>
      <c r="K6" s="21"/>
      <c r="L6" s="21"/>
      <c r="M6" s="21"/>
      <c r="N6" s="21"/>
      <c r="O6" s="22"/>
    </row>
    <row r="7" spans="1:19" ht="14.55" customHeight="1">
      <c r="A7" s="15" t="s">
        <v>3</v>
      </c>
      <c r="B7" s="15"/>
      <c r="C7" s="15"/>
      <c r="D7" s="15"/>
      <c r="E7" s="15"/>
      <c r="F7" s="15"/>
      <c r="G7" s="15"/>
      <c r="H7" s="15"/>
      <c r="I7" s="15"/>
      <c r="J7" s="15"/>
      <c r="K7" s="15"/>
      <c r="L7" s="15"/>
      <c r="M7" s="15"/>
      <c r="N7" s="15"/>
      <c r="O7" s="16"/>
    </row>
    <row r="8" spans="1:19" ht="14.55" customHeight="1">
      <c r="A8" s="17" t="s">
        <v>4</v>
      </c>
      <c r="B8" s="18"/>
      <c r="C8" s="18"/>
      <c r="D8" s="18"/>
      <c r="E8" s="18"/>
      <c r="F8" s="18"/>
      <c r="G8" s="18"/>
      <c r="H8" s="18"/>
      <c r="I8" s="18"/>
      <c r="J8" s="18"/>
      <c r="K8" s="18"/>
      <c r="L8" s="18"/>
      <c r="M8" s="18"/>
      <c r="N8" s="18"/>
      <c r="O8" s="19"/>
      <c r="P8" s="1"/>
      <c r="Q8" s="1"/>
      <c r="R8" s="1"/>
      <c r="S8" s="1"/>
    </row>
    <row r="9" spans="1:19" ht="14.55" customHeight="1">
      <c r="A9" s="17"/>
      <c r="B9" s="18"/>
      <c r="C9" s="18"/>
      <c r="D9" s="18"/>
      <c r="E9" s="18"/>
      <c r="F9" s="18"/>
      <c r="G9" s="18"/>
      <c r="H9" s="18"/>
      <c r="I9" s="18"/>
      <c r="J9" s="18"/>
      <c r="K9" s="18"/>
      <c r="L9" s="18"/>
      <c r="M9" s="18"/>
      <c r="N9" s="18"/>
      <c r="O9" s="19"/>
      <c r="P9" s="1"/>
      <c r="Q9" s="1"/>
      <c r="R9" s="1"/>
      <c r="S9" s="1"/>
    </row>
    <row r="10" spans="1:19" ht="14.55" customHeight="1">
      <c r="A10" s="10" t="s">
        <v>5</v>
      </c>
      <c r="B10" s="11"/>
      <c r="C10" s="11"/>
      <c r="D10" s="11"/>
      <c r="E10" s="11"/>
      <c r="F10" s="11"/>
      <c r="G10" s="11"/>
      <c r="H10" s="11"/>
      <c r="I10" s="11"/>
      <c r="J10" s="11"/>
      <c r="K10" s="11"/>
      <c r="L10" s="11"/>
      <c r="M10" s="11"/>
      <c r="N10" s="11"/>
      <c r="O10" s="12"/>
    </row>
    <row r="11" spans="1:19" ht="59.25" customHeight="1">
      <c r="A11" s="6" t="s">
        <v>6</v>
      </c>
      <c r="B11" s="6" t="s">
        <v>7</v>
      </c>
      <c r="C11" s="6" t="s">
        <v>8</v>
      </c>
      <c r="D11" s="6" t="s">
        <v>9</v>
      </c>
      <c r="E11" s="6" t="s">
        <v>10</v>
      </c>
      <c r="F11" s="6" t="s">
        <v>11</v>
      </c>
      <c r="G11" s="6" t="s">
        <v>12</v>
      </c>
      <c r="H11" s="6" t="s">
        <v>13</v>
      </c>
      <c r="I11" s="6" t="s">
        <v>14</v>
      </c>
      <c r="J11" s="6" t="s">
        <v>15</v>
      </c>
      <c r="K11" s="6" t="s">
        <v>16</v>
      </c>
      <c r="L11" s="6" t="s">
        <v>17</v>
      </c>
      <c r="M11" s="6" t="s">
        <v>18</v>
      </c>
      <c r="N11" s="6" t="s">
        <v>19</v>
      </c>
      <c r="O11" s="6" t="s">
        <v>20</v>
      </c>
      <c r="P11" s="7" t="s">
        <v>21</v>
      </c>
    </row>
    <row r="12" spans="1:19" ht="43.2">
      <c r="A12" s="2">
        <v>24554</v>
      </c>
      <c r="B12" s="2">
        <v>1</v>
      </c>
      <c r="C12" s="2">
        <v>12</v>
      </c>
      <c r="D12" s="2" t="s">
        <v>22</v>
      </c>
      <c r="E12" s="2" t="s">
        <v>23</v>
      </c>
      <c r="F12" s="2">
        <v>1990</v>
      </c>
      <c r="G12" s="2" t="s">
        <v>24</v>
      </c>
      <c r="H12" s="3" t="s">
        <v>25</v>
      </c>
      <c r="I12" s="2" t="s">
        <v>26</v>
      </c>
      <c r="J12" s="2" t="s">
        <v>27</v>
      </c>
      <c r="K12" s="4">
        <v>7500</v>
      </c>
      <c r="L12" s="4">
        <v>10000</v>
      </c>
      <c r="M12" s="4"/>
      <c r="N12" s="4" t="str">
        <f>IF(M12="","",IF(P12=1,"On Increment","Off Increment"))</f>
        <v/>
      </c>
      <c r="O12" s="5" t="s">
        <v>20</v>
      </c>
      <c r="P12">
        <f>COUNTIF('Bid Steps'!A:A,M12)</f>
        <v>0</v>
      </c>
    </row>
    <row r="13" spans="1:19" ht="43.2">
      <c r="A13" s="2">
        <v>24554</v>
      </c>
      <c r="B13" s="2">
        <v>2</v>
      </c>
      <c r="C13" s="2">
        <v>12</v>
      </c>
      <c r="D13" s="2" t="s">
        <v>22</v>
      </c>
      <c r="E13" s="2" t="s">
        <v>23</v>
      </c>
      <c r="F13" s="2">
        <v>1989</v>
      </c>
      <c r="G13" s="2" t="s">
        <v>24</v>
      </c>
      <c r="H13" s="3" t="s">
        <v>25</v>
      </c>
      <c r="I13" s="2" t="s">
        <v>26</v>
      </c>
      <c r="J13" s="2" t="s">
        <v>27</v>
      </c>
      <c r="K13" s="4">
        <v>5500</v>
      </c>
      <c r="L13" s="4">
        <v>7500</v>
      </c>
      <c r="M13" s="4"/>
      <c r="N13" s="4" t="str">
        <f t="shared" ref="N13:N76" si="0">IF(M13="","",IF(P13=1,"On Increment","Off Increment"))</f>
        <v/>
      </c>
      <c r="O13" s="5" t="s">
        <v>20</v>
      </c>
      <c r="P13">
        <f>COUNTIF('Bid Steps'!A:A,M13)</f>
        <v>0</v>
      </c>
    </row>
    <row r="14" spans="1:19" ht="43.2">
      <c r="A14" s="2">
        <v>24554</v>
      </c>
      <c r="B14" s="2">
        <v>3</v>
      </c>
      <c r="C14" s="2">
        <v>12</v>
      </c>
      <c r="D14" s="2" t="s">
        <v>22</v>
      </c>
      <c r="E14" s="2" t="s">
        <v>23</v>
      </c>
      <c r="F14" s="2">
        <v>1986</v>
      </c>
      <c r="G14" s="2" t="s">
        <v>24</v>
      </c>
      <c r="H14" s="3" t="s">
        <v>28</v>
      </c>
      <c r="I14" s="2" t="s">
        <v>26</v>
      </c>
      <c r="J14" s="2" t="s">
        <v>27</v>
      </c>
      <c r="K14" s="4">
        <v>8000</v>
      </c>
      <c r="L14" s="4">
        <v>11000</v>
      </c>
      <c r="M14" s="4"/>
      <c r="N14" s="4" t="str">
        <f t="shared" si="0"/>
        <v/>
      </c>
      <c r="O14" s="5" t="s">
        <v>20</v>
      </c>
      <c r="P14">
        <f>COUNTIF('Bid Steps'!A:A,M14)</f>
        <v>0</v>
      </c>
    </row>
    <row r="15" spans="1:19" ht="57.6">
      <c r="A15" s="2">
        <v>24554</v>
      </c>
      <c r="B15" s="2">
        <v>4</v>
      </c>
      <c r="C15" s="2">
        <v>10</v>
      </c>
      <c r="D15" s="2" t="s">
        <v>22</v>
      </c>
      <c r="E15" s="2" t="s">
        <v>23</v>
      </c>
      <c r="F15" s="2">
        <v>1982</v>
      </c>
      <c r="G15" s="2" t="s">
        <v>24</v>
      </c>
      <c r="H15" s="3" t="s">
        <v>29</v>
      </c>
      <c r="I15" s="2" t="s">
        <v>26</v>
      </c>
      <c r="J15" s="2" t="s">
        <v>27</v>
      </c>
      <c r="K15" s="4">
        <v>11000</v>
      </c>
      <c r="L15" s="4">
        <v>16000</v>
      </c>
      <c r="M15" s="4"/>
      <c r="N15" s="4" t="str">
        <f t="shared" si="0"/>
        <v/>
      </c>
      <c r="O15" s="5" t="s">
        <v>20</v>
      </c>
      <c r="P15">
        <f>COUNTIF('Bid Steps'!A:A,M15)</f>
        <v>0</v>
      </c>
    </row>
    <row r="16" spans="1:19" ht="57.6">
      <c r="A16" s="2">
        <v>24554</v>
      </c>
      <c r="B16" s="2">
        <v>5</v>
      </c>
      <c r="C16" s="2">
        <v>6</v>
      </c>
      <c r="D16" s="2" t="s">
        <v>22</v>
      </c>
      <c r="E16" s="2" t="s">
        <v>23</v>
      </c>
      <c r="F16" s="2">
        <v>1976</v>
      </c>
      <c r="G16" s="2" t="s">
        <v>24</v>
      </c>
      <c r="H16" s="3" t="s">
        <v>30</v>
      </c>
      <c r="I16" s="2" t="s">
        <v>26</v>
      </c>
      <c r="J16" s="2" t="s">
        <v>27</v>
      </c>
      <c r="K16" s="4">
        <v>2400</v>
      </c>
      <c r="L16" s="4">
        <v>3200</v>
      </c>
      <c r="M16" s="4"/>
      <c r="N16" s="4" t="str">
        <f t="shared" si="0"/>
        <v/>
      </c>
      <c r="O16" s="5" t="s">
        <v>20</v>
      </c>
      <c r="P16">
        <f>COUNTIF('Bid Steps'!A:A,M16)</f>
        <v>0</v>
      </c>
    </row>
    <row r="17" spans="1:16" ht="43.2">
      <c r="A17" s="2">
        <v>24554</v>
      </c>
      <c r="B17" s="2">
        <v>6</v>
      </c>
      <c r="C17" s="2">
        <v>8</v>
      </c>
      <c r="D17" s="2" t="s">
        <v>22</v>
      </c>
      <c r="E17" s="2" t="s">
        <v>23</v>
      </c>
      <c r="F17" s="2">
        <v>1975</v>
      </c>
      <c r="G17" s="2" t="s">
        <v>24</v>
      </c>
      <c r="H17" s="3" t="s">
        <v>31</v>
      </c>
      <c r="I17" s="2" t="s">
        <v>26</v>
      </c>
      <c r="J17" s="2" t="s">
        <v>27</v>
      </c>
      <c r="K17" s="4">
        <v>3200</v>
      </c>
      <c r="L17" s="4">
        <v>4200</v>
      </c>
      <c r="M17" s="4"/>
      <c r="N17" s="4" t="str">
        <f t="shared" si="0"/>
        <v/>
      </c>
      <c r="O17" s="5" t="s">
        <v>20</v>
      </c>
      <c r="P17">
        <f>COUNTIF('Bid Steps'!A:A,M17)</f>
        <v>0</v>
      </c>
    </row>
    <row r="18" spans="1:16" ht="43.2">
      <c r="A18" s="2">
        <v>24554</v>
      </c>
      <c r="B18" s="2">
        <v>7</v>
      </c>
      <c r="C18" s="2">
        <v>6</v>
      </c>
      <c r="D18" s="2" t="s">
        <v>22</v>
      </c>
      <c r="E18" s="2" t="s">
        <v>32</v>
      </c>
      <c r="F18" s="2">
        <v>1970</v>
      </c>
      <c r="G18" s="2" t="s">
        <v>24</v>
      </c>
      <c r="H18" s="3" t="s">
        <v>33</v>
      </c>
      <c r="I18" s="2" t="s">
        <v>26</v>
      </c>
      <c r="J18" s="2" t="s">
        <v>27</v>
      </c>
      <c r="K18" s="4">
        <v>2200</v>
      </c>
      <c r="L18" s="4">
        <v>3000</v>
      </c>
      <c r="M18" s="4"/>
      <c r="N18" s="4" t="str">
        <f t="shared" si="0"/>
        <v/>
      </c>
      <c r="O18" s="5" t="s">
        <v>20</v>
      </c>
      <c r="P18">
        <f>COUNTIF('Bid Steps'!A:A,M18)</f>
        <v>0</v>
      </c>
    </row>
    <row r="19" spans="1:16" ht="57.6">
      <c r="A19" s="2">
        <v>24554</v>
      </c>
      <c r="B19" s="2">
        <v>8</v>
      </c>
      <c r="C19" s="2">
        <v>12</v>
      </c>
      <c r="D19" s="2" t="s">
        <v>22</v>
      </c>
      <c r="E19" s="2" t="s">
        <v>32</v>
      </c>
      <c r="F19" s="2">
        <v>1970</v>
      </c>
      <c r="G19" s="2" t="s">
        <v>24</v>
      </c>
      <c r="H19" s="3" t="s">
        <v>34</v>
      </c>
      <c r="I19" s="2" t="s">
        <v>26</v>
      </c>
      <c r="J19" s="2" t="s">
        <v>27</v>
      </c>
      <c r="K19" s="4">
        <v>3500</v>
      </c>
      <c r="L19" s="4">
        <v>4500</v>
      </c>
      <c r="M19" s="4"/>
      <c r="N19" s="4" t="str">
        <f t="shared" si="0"/>
        <v/>
      </c>
      <c r="O19" s="5" t="s">
        <v>20</v>
      </c>
      <c r="P19">
        <f>COUNTIF('Bid Steps'!A:A,M19)</f>
        <v>0</v>
      </c>
    </row>
    <row r="20" spans="1:16" ht="72">
      <c r="A20" s="2">
        <v>24554</v>
      </c>
      <c r="B20" s="2">
        <v>9</v>
      </c>
      <c r="C20" s="2">
        <v>10</v>
      </c>
      <c r="D20" s="2" t="s">
        <v>22</v>
      </c>
      <c r="E20" s="2" t="s">
        <v>23</v>
      </c>
      <c r="F20" s="2">
        <v>1966</v>
      </c>
      <c r="G20" s="2" t="s">
        <v>24</v>
      </c>
      <c r="H20" s="3" t="s">
        <v>35</v>
      </c>
      <c r="I20" s="2" t="s">
        <v>26</v>
      </c>
      <c r="J20" s="2" t="s">
        <v>27</v>
      </c>
      <c r="K20" s="4">
        <v>3500</v>
      </c>
      <c r="L20" s="4">
        <v>4500</v>
      </c>
      <c r="M20" s="4"/>
      <c r="N20" s="4" t="str">
        <f t="shared" si="0"/>
        <v/>
      </c>
      <c r="O20" s="5" t="s">
        <v>20</v>
      </c>
      <c r="P20">
        <f>COUNTIF('Bid Steps'!A:A,M20)</f>
        <v>0</v>
      </c>
    </row>
    <row r="21" spans="1:16" ht="43.2">
      <c r="A21" s="2">
        <v>24554</v>
      </c>
      <c r="B21" s="2">
        <v>10</v>
      </c>
      <c r="C21" s="2">
        <v>12</v>
      </c>
      <c r="D21" s="2" t="s">
        <v>22</v>
      </c>
      <c r="E21" s="2" t="s">
        <v>23</v>
      </c>
      <c r="F21" s="2">
        <v>1990</v>
      </c>
      <c r="G21" s="2" t="s">
        <v>36</v>
      </c>
      <c r="H21" s="3" t="s">
        <v>37</v>
      </c>
      <c r="I21" s="2" t="s">
        <v>26</v>
      </c>
      <c r="J21" s="2" t="s">
        <v>27</v>
      </c>
      <c r="K21" s="4">
        <v>8000</v>
      </c>
      <c r="L21" s="4">
        <v>11000</v>
      </c>
      <c r="M21" s="4"/>
      <c r="N21" s="4" t="str">
        <f t="shared" si="0"/>
        <v/>
      </c>
      <c r="O21" s="5" t="s">
        <v>20</v>
      </c>
      <c r="P21">
        <f>COUNTIF('Bid Steps'!A:A,M21)</f>
        <v>0</v>
      </c>
    </row>
    <row r="22" spans="1:16" ht="43.2">
      <c r="A22" s="2">
        <v>24554</v>
      </c>
      <c r="B22" s="2">
        <v>11</v>
      </c>
      <c r="C22" s="2">
        <v>12</v>
      </c>
      <c r="D22" s="2" t="s">
        <v>22</v>
      </c>
      <c r="E22" s="2" t="s">
        <v>23</v>
      </c>
      <c r="F22" s="2">
        <v>1989</v>
      </c>
      <c r="G22" s="2" t="s">
        <v>36</v>
      </c>
      <c r="H22" s="3" t="s">
        <v>25</v>
      </c>
      <c r="I22" s="2" t="s">
        <v>26</v>
      </c>
      <c r="J22" s="2" t="s">
        <v>27</v>
      </c>
      <c r="K22" s="4">
        <v>4800</v>
      </c>
      <c r="L22" s="4">
        <v>6500</v>
      </c>
      <c r="M22" s="4"/>
      <c r="N22" s="4" t="str">
        <f t="shared" si="0"/>
        <v/>
      </c>
      <c r="O22" s="5" t="s">
        <v>20</v>
      </c>
      <c r="P22">
        <f>COUNTIF('Bid Steps'!A:A,M22)</f>
        <v>0</v>
      </c>
    </row>
    <row r="23" spans="1:16" ht="43.2">
      <c r="A23" s="2">
        <v>24554</v>
      </c>
      <c r="B23" s="2">
        <v>12</v>
      </c>
      <c r="C23" s="2">
        <v>12</v>
      </c>
      <c r="D23" s="2" t="s">
        <v>22</v>
      </c>
      <c r="E23" s="2" t="s">
        <v>23</v>
      </c>
      <c r="F23" s="2">
        <v>1986</v>
      </c>
      <c r="G23" s="2" t="s">
        <v>38</v>
      </c>
      <c r="H23" s="3" t="s">
        <v>39</v>
      </c>
      <c r="I23" s="2" t="s">
        <v>26</v>
      </c>
      <c r="J23" s="2" t="s">
        <v>27</v>
      </c>
      <c r="K23" s="4">
        <v>4200</v>
      </c>
      <c r="L23" s="4">
        <v>5500</v>
      </c>
      <c r="M23" s="4"/>
      <c r="N23" s="4" t="str">
        <f t="shared" si="0"/>
        <v/>
      </c>
      <c r="O23" s="5" t="s">
        <v>20</v>
      </c>
      <c r="P23">
        <f>COUNTIF('Bid Steps'!A:A,M23)</f>
        <v>0</v>
      </c>
    </row>
    <row r="24" spans="1:16" ht="140.4">
      <c r="A24" s="2">
        <v>24554</v>
      </c>
      <c r="B24" s="2">
        <v>13</v>
      </c>
      <c r="C24" s="2">
        <v>2</v>
      </c>
      <c r="D24" s="2" t="s">
        <v>22</v>
      </c>
      <c r="E24" s="2" t="s">
        <v>32</v>
      </c>
      <c r="F24" s="2" t="s">
        <v>40</v>
      </c>
      <c r="G24" s="2" t="s">
        <v>41</v>
      </c>
      <c r="H24" s="2" t="s">
        <v>42</v>
      </c>
      <c r="I24" s="2" t="s">
        <v>26</v>
      </c>
      <c r="J24" s="2" t="s">
        <v>27</v>
      </c>
      <c r="K24" s="4">
        <v>750</v>
      </c>
      <c r="L24" s="4">
        <v>1000</v>
      </c>
      <c r="M24" s="4"/>
      <c r="N24" s="4" t="str">
        <f t="shared" si="0"/>
        <v/>
      </c>
      <c r="O24" s="5" t="s">
        <v>20</v>
      </c>
      <c r="P24">
        <f>COUNTIF('Bid Steps'!A:A,M24)</f>
        <v>0</v>
      </c>
    </row>
    <row r="25" spans="1:16" ht="57.6">
      <c r="A25" s="2">
        <v>24554</v>
      </c>
      <c r="B25" s="2">
        <v>14</v>
      </c>
      <c r="C25" s="2">
        <v>9</v>
      </c>
      <c r="D25" s="2" t="s">
        <v>22</v>
      </c>
      <c r="E25" s="2" t="s">
        <v>23</v>
      </c>
      <c r="F25" s="2">
        <v>1982</v>
      </c>
      <c r="G25" s="2" t="s">
        <v>36</v>
      </c>
      <c r="H25" s="3" t="s">
        <v>43</v>
      </c>
      <c r="I25" s="2" t="s">
        <v>26</v>
      </c>
      <c r="J25" s="2" t="s">
        <v>27</v>
      </c>
      <c r="K25" s="4">
        <v>12000</v>
      </c>
      <c r="L25" s="4">
        <v>17000</v>
      </c>
      <c r="M25" s="4"/>
      <c r="N25" s="4" t="str">
        <f t="shared" si="0"/>
        <v/>
      </c>
      <c r="O25" s="5" t="s">
        <v>20</v>
      </c>
      <c r="P25">
        <f>COUNTIF('Bid Steps'!A:A,M25)</f>
        <v>0</v>
      </c>
    </row>
    <row r="26" spans="1:16" ht="57.6">
      <c r="A26" s="2">
        <v>24554</v>
      </c>
      <c r="B26" s="2">
        <v>15</v>
      </c>
      <c r="C26" s="2">
        <v>11</v>
      </c>
      <c r="D26" s="2" t="s">
        <v>22</v>
      </c>
      <c r="E26" s="2" t="s">
        <v>23</v>
      </c>
      <c r="F26" s="2">
        <v>1975</v>
      </c>
      <c r="G26" s="2" t="s">
        <v>36</v>
      </c>
      <c r="H26" s="3" t="s">
        <v>44</v>
      </c>
      <c r="I26" s="2" t="s">
        <v>26</v>
      </c>
      <c r="J26" s="2" t="s">
        <v>27</v>
      </c>
      <c r="K26" s="4">
        <v>3200</v>
      </c>
      <c r="L26" s="4">
        <v>4200</v>
      </c>
      <c r="M26" s="4"/>
      <c r="N26" s="4" t="str">
        <f t="shared" si="0"/>
        <v/>
      </c>
      <c r="O26" s="5" t="s">
        <v>20</v>
      </c>
      <c r="P26">
        <f>COUNTIF('Bid Steps'!A:A,M26)</f>
        <v>0</v>
      </c>
    </row>
    <row r="27" spans="1:16" ht="57.6">
      <c r="A27" s="2">
        <v>24554</v>
      </c>
      <c r="B27" s="2">
        <v>16</v>
      </c>
      <c r="C27" s="2">
        <v>5</v>
      </c>
      <c r="D27" s="2" t="s">
        <v>22</v>
      </c>
      <c r="E27" s="2" t="s">
        <v>32</v>
      </c>
      <c r="F27" s="2">
        <v>1970</v>
      </c>
      <c r="G27" s="2" t="s">
        <v>36</v>
      </c>
      <c r="H27" s="3" t="s">
        <v>45</v>
      </c>
      <c r="I27" s="2" t="s">
        <v>26</v>
      </c>
      <c r="J27" s="2" t="s">
        <v>27</v>
      </c>
      <c r="K27" s="4">
        <v>1900</v>
      </c>
      <c r="L27" s="4">
        <v>2800</v>
      </c>
      <c r="M27" s="4"/>
      <c r="N27" s="4" t="str">
        <f t="shared" si="0"/>
        <v/>
      </c>
      <c r="O27" s="5" t="s">
        <v>20</v>
      </c>
      <c r="P27">
        <f>COUNTIF('Bid Steps'!A:A,M27)</f>
        <v>0</v>
      </c>
    </row>
    <row r="28" spans="1:16" ht="57.6">
      <c r="A28" s="2">
        <v>24554</v>
      </c>
      <c r="B28" s="2">
        <v>17</v>
      </c>
      <c r="C28" s="2">
        <v>12</v>
      </c>
      <c r="D28" s="2" t="s">
        <v>22</v>
      </c>
      <c r="E28" s="2" t="s">
        <v>32</v>
      </c>
      <c r="F28" s="2">
        <v>1970</v>
      </c>
      <c r="G28" s="2" t="s">
        <v>36</v>
      </c>
      <c r="H28" s="3" t="s">
        <v>46</v>
      </c>
      <c r="I28" s="2" t="s">
        <v>26</v>
      </c>
      <c r="J28" s="2" t="s">
        <v>27</v>
      </c>
      <c r="K28" s="4">
        <v>4500</v>
      </c>
      <c r="L28" s="4">
        <v>6000</v>
      </c>
      <c r="M28" s="4"/>
      <c r="N28" s="4" t="str">
        <f t="shared" si="0"/>
        <v/>
      </c>
      <c r="O28" s="5" t="s">
        <v>20</v>
      </c>
      <c r="P28">
        <f>COUNTIF('Bid Steps'!A:A,M28)</f>
        <v>0</v>
      </c>
    </row>
    <row r="29" spans="1:16" ht="72">
      <c r="A29" s="2">
        <v>24554</v>
      </c>
      <c r="B29" s="2">
        <v>18</v>
      </c>
      <c r="C29" s="2">
        <v>10</v>
      </c>
      <c r="D29" s="2" t="s">
        <v>22</v>
      </c>
      <c r="E29" s="2" t="s">
        <v>23</v>
      </c>
      <c r="F29" s="2">
        <v>1966</v>
      </c>
      <c r="G29" s="2" t="s">
        <v>36</v>
      </c>
      <c r="H29" s="3" t="s">
        <v>47</v>
      </c>
      <c r="I29" s="2" t="s">
        <v>26</v>
      </c>
      <c r="J29" s="2" t="s">
        <v>27</v>
      </c>
      <c r="K29" s="4">
        <v>3000</v>
      </c>
      <c r="L29" s="4">
        <v>4000</v>
      </c>
      <c r="M29" s="4"/>
      <c r="N29" s="4" t="str">
        <f t="shared" si="0"/>
        <v/>
      </c>
      <c r="O29" s="5" t="s">
        <v>20</v>
      </c>
      <c r="P29">
        <f>COUNTIF('Bid Steps'!A:A,M29)</f>
        <v>0</v>
      </c>
    </row>
    <row r="30" spans="1:16" ht="57.6">
      <c r="A30" s="2">
        <v>24554</v>
      </c>
      <c r="B30" s="2">
        <v>19</v>
      </c>
      <c r="C30" s="2">
        <v>10</v>
      </c>
      <c r="D30" s="2" t="s">
        <v>22</v>
      </c>
      <c r="E30" s="2" t="s">
        <v>23</v>
      </c>
      <c r="F30" s="2">
        <v>1970</v>
      </c>
      <c r="G30" s="2" t="s">
        <v>48</v>
      </c>
      <c r="H30" s="3" t="s">
        <v>49</v>
      </c>
      <c r="I30" s="2" t="s">
        <v>26</v>
      </c>
      <c r="J30" s="2" t="s">
        <v>27</v>
      </c>
      <c r="K30" s="4">
        <v>850</v>
      </c>
      <c r="L30" s="4">
        <v>1200</v>
      </c>
      <c r="M30" s="4"/>
      <c r="N30" s="4" t="str">
        <f t="shared" si="0"/>
        <v/>
      </c>
      <c r="O30" s="5" t="s">
        <v>20</v>
      </c>
      <c r="P30">
        <f>COUNTIF('Bid Steps'!A:A,M30)</f>
        <v>0</v>
      </c>
    </row>
    <row r="31" spans="1:16" ht="43.2">
      <c r="A31" s="2">
        <v>24554</v>
      </c>
      <c r="B31" s="2">
        <v>20</v>
      </c>
      <c r="C31" s="2">
        <v>12</v>
      </c>
      <c r="D31" s="2" t="s">
        <v>22</v>
      </c>
      <c r="E31" s="2" t="s">
        <v>23</v>
      </c>
      <c r="F31" s="2">
        <v>1990</v>
      </c>
      <c r="G31" s="2" t="s">
        <v>50</v>
      </c>
      <c r="H31" s="3" t="s">
        <v>51</v>
      </c>
      <c r="I31" s="2" t="s">
        <v>52</v>
      </c>
      <c r="J31" s="2" t="s">
        <v>27</v>
      </c>
      <c r="K31" s="4">
        <v>9000</v>
      </c>
      <c r="L31" s="4">
        <v>13000</v>
      </c>
      <c r="M31" s="4"/>
      <c r="N31" s="4" t="str">
        <f t="shared" si="0"/>
        <v/>
      </c>
      <c r="O31" s="5" t="s">
        <v>20</v>
      </c>
      <c r="P31">
        <f>COUNTIF('Bid Steps'!A:A,M31)</f>
        <v>0</v>
      </c>
    </row>
    <row r="32" spans="1:16" ht="43.2">
      <c r="A32" s="2">
        <v>24554</v>
      </c>
      <c r="B32" s="2">
        <v>21</v>
      </c>
      <c r="C32" s="2">
        <v>12</v>
      </c>
      <c r="D32" s="2" t="s">
        <v>22</v>
      </c>
      <c r="E32" s="2" t="s">
        <v>23</v>
      </c>
      <c r="F32" s="2">
        <v>1989</v>
      </c>
      <c r="G32" s="2" t="s">
        <v>50</v>
      </c>
      <c r="H32" s="3" t="s">
        <v>53</v>
      </c>
      <c r="I32" s="2" t="s">
        <v>52</v>
      </c>
      <c r="J32" s="2" t="s">
        <v>27</v>
      </c>
      <c r="K32" s="4">
        <v>4800</v>
      </c>
      <c r="L32" s="4">
        <v>6500</v>
      </c>
      <c r="M32" s="4"/>
      <c r="N32" s="4" t="str">
        <f t="shared" si="0"/>
        <v/>
      </c>
      <c r="O32" s="5" t="s">
        <v>20</v>
      </c>
      <c r="P32">
        <f>COUNTIF('Bid Steps'!A:A,M32)</f>
        <v>0</v>
      </c>
    </row>
    <row r="33" spans="1:16" ht="43.2">
      <c r="A33" s="2">
        <v>24554</v>
      </c>
      <c r="B33" s="2">
        <v>22</v>
      </c>
      <c r="C33" s="2">
        <v>12</v>
      </c>
      <c r="D33" s="2" t="s">
        <v>22</v>
      </c>
      <c r="E33" s="2" t="s">
        <v>23</v>
      </c>
      <c r="F33" s="2">
        <v>1986</v>
      </c>
      <c r="G33" s="2" t="s">
        <v>50</v>
      </c>
      <c r="H33" s="3" t="s">
        <v>54</v>
      </c>
      <c r="I33" s="2" t="s">
        <v>52</v>
      </c>
      <c r="J33" s="2" t="s">
        <v>27</v>
      </c>
      <c r="K33" s="4">
        <v>4800</v>
      </c>
      <c r="L33" s="4">
        <v>6500</v>
      </c>
      <c r="M33" s="4"/>
      <c r="N33" s="4" t="str">
        <f t="shared" si="0"/>
        <v/>
      </c>
      <c r="O33" s="5" t="s">
        <v>20</v>
      </c>
      <c r="P33">
        <f>COUNTIF('Bid Steps'!A:A,M33)</f>
        <v>0</v>
      </c>
    </row>
    <row r="34" spans="1:16" ht="57.6">
      <c r="A34" s="2">
        <v>24554</v>
      </c>
      <c r="B34" s="2">
        <v>23</v>
      </c>
      <c r="C34" s="2">
        <v>9</v>
      </c>
      <c r="D34" s="2" t="s">
        <v>22</v>
      </c>
      <c r="E34" s="2" t="s">
        <v>23</v>
      </c>
      <c r="F34" s="2">
        <v>1982</v>
      </c>
      <c r="G34" s="2" t="s">
        <v>50</v>
      </c>
      <c r="H34" s="3" t="s">
        <v>55</v>
      </c>
      <c r="I34" s="2" t="s">
        <v>52</v>
      </c>
      <c r="J34" s="2" t="s">
        <v>27</v>
      </c>
      <c r="K34" s="4">
        <v>5500</v>
      </c>
      <c r="L34" s="4">
        <v>7500</v>
      </c>
      <c r="M34" s="4"/>
      <c r="N34" s="4" t="str">
        <f t="shared" si="0"/>
        <v/>
      </c>
      <c r="O34" s="5" t="s">
        <v>20</v>
      </c>
      <c r="P34">
        <f>COUNTIF('Bid Steps'!A:A,M34)</f>
        <v>0</v>
      </c>
    </row>
    <row r="35" spans="1:16" ht="57.6">
      <c r="A35" s="2">
        <v>24554</v>
      </c>
      <c r="B35" s="2">
        <v>24</v>
      </c>
      <c r="C35" s="2">
        <v>9</v>
      </c>
      <c r="D35" s="2" t="s">
        <v>22</v>
      </c>
      <c r="E35" s="2" t="s">
        <v>23</v>
      </c>
      <c r="F35" s="2">
        <v>1975</v>
      </c>
      <c r="G35" s="2" t="s">
        <v>50</v>
      </c>
      <c r="H35" s="3" t="s">
        <v>56</v>
      </c>
      <c r="I35" s="2" t="s">
        <v>52</v>
      </c>
      <c r="J35" s="2" t="s">
        <v>27</v>
      </c>
      <c r="K35" s="4">
        <v>2200</v>
      </c>
      <c r="L35" s="4">
        <v>3000</v>
      </c>
      <c r="M35" s="4"/>
      <c r="N35" s="4" t="str">
        <f t="shared" si="0"/>
        <v/>
      </c>
      <c r="O35" s="5" t="s">
        <v>20</v>
      </c>
      <c r="P35">
        <f>COUNTIF('Bid Steps'!A:A,M35)</f>
        <v>0</v>
      </c>
    </row>
    <row r="36" spans="1:16" ht="72">
      <c r="A36" s="2">
        <v>24554</v>
      </c>
      <c r="B36" s="2">
        <v>25</v>
      </c>
      <c r="C36" s="2">
        <v>10</v>
      </c>
      <c r="D36" s="2" t="s">
        <v>22</v>
      </c>
      <c r="E36" s="2" t="s">
        <v>32</v>
      </c>
      <c r="F36" s="2">
        <v>1970</v>
      </c>
      <c r="G36" s="2" t="s">
        <v>50</v>
      </c>
      <c r="H36" s="3" t="s">
        <v>57</v>
      </c>
      <c r="I36" s="2" t="s">
        <v>52</v>
      </c>
      <c r="J36" s="2" t="s">
        <v>27</v>
      </c>
      <c r="K36" s="4">
        <v>1500</v>
      </c>
      <c r="L36" s="4">
        <v>2000</v>
      </c>
      <c r="M36" s="4"/>
      <c r="N36" s="4" t="str">
        <f t="shared" si="0"/>
        <v/>
      </c>
      <c r="O36" s="5" t="s">
        <v>20</v>
      </c>
      <c r="P36">
        <f>COUNTIF('Bid Steps'!A:A,M36)</f>
        <v>0</v>
      </c>
    </row>
    <row r="37" spans="1:16" ht="57.6">
      <c r="A37" s="2">
        <v>24554</v>
      </c>
      <c r="B37" s="2">
        <v>26</v>
      </c>
      <c r="C37" s="2">
        <v>3</v>
      </c>
      <c r="D37" s="2" t="s">
        <v>22</v>
      </c>
      <c r="E37" s="2" t="s">
        <v>32</v>
      </c>
      <c r="F37" s="2">
        <v>1966</v>
      </c>
      <c r="G37" s="2" t="s">
        <v>50</v>
      </c>
      <c r="H37" s="3" t="s">
        <v>58</v>
      </c>
      <c r="I37" s="2" t="s">
        <v>52</v>
      </c>
      <c r="J37" s="2" t="s">
        <v>27</v>
      </c>
      <c r="K37" s="4">
        <v>500</v>
      </c>
      <c r="L37" s="4">
        <v>700</v>
      </c>
      <c r="M37" s="4"/>
      <c r="N37" s="4" t="str">
        <f t="shared" si="0"/>
        <v/>
      </c>
      <c r="O37" s="5" t="s">
        <v>20</v>
      </c>
      <c r="P37">
        <f>COUNTIF('Bid Steps'!A:A,M37)</f>
        <v>0</v>
      </c>
    </row>
    <row r="38" spans="1:16" ht="43.2">
      <c r="A38" s="2">
        <v>24554</v>
      </c>
      <c r="B38" s="2">
        <v>27</v>
      </c>
      <c r="C38" s="2">
        <v>12</v>
      </c>
      <c r="D38" s="2" t="s">
        <v>22</v>
      </c>
      <c r="E38" s="2" t="s">
        <v>23</v>
      </c>
      <c r="F38" s="2">
        <v>1990</v>
      </c>
      <c r="G38" s="2" t="s">
        <v>59</v>
      </c>
      <c r="H38" s="3" t="s">
        <v>60</v>
      </c>
      <c r="I38" s="2" t="s">
        <v>26</v>
      </c>
      <c r="J38" s="2" t="s">
        <v>27</v>
      </c>
      <c r="K38" s="4">
        <v>4200</v>
      </c>
      <c r="L38" s="4">
        <v>5500</v>
      </c>
      <c r="M38" s="4"/>
      <c r="N38" s="4" t="str">
        <f t="shared" si="0"/>
        <v/>
      </c>
      <c r="O38" s="5" t="s">
        <v>20</v>
      </c>
      <c r="P38">
        <f>COUNTIF('Bid Steps'!A:A,M38)</f>
        <v>0</v>
      </c>
    </row>
    <row r="39" spans="1:16" ht="43.2">
      <c r="A39" s="2">
        <v>24554</v>
      </c>
      <c r="B39" s="2">
        <v>28</v>
      </c>
      <c r="C39" s="2">
        <v>12</v>
      </c>
      <c r="D39" s="2" t="s">
        <v>22</v>
      </c>
      <c r="E39" s="2" t="s">
        <v>23</v>
      </c>
      <c r="F39" s="2">
        <v>1989</v>
      </c>
      <c r="G39" s="2" t="s">
        <v>59</v>
      </c>
      <c r="H39" s="3" t="s">
        <v>61</v>
      </c>
      <c r="I39" s="2" t="s">
        <v>26</v>
      </c>
      <c r="J39" s="2" t="s">
        <v>27</v>
      </c>
      <c r="K39" s="4">
        <v>4800</v>
      </c>
      <c r="L39" s="4">
        <v>6500</v>
      </c>
      <c r="M39" s="4"/>
      <c r="N39" s="4" t="str">
        <f t="shared" si="0"/>
        <v/>
      </c>
      <c r="O39" s="5" t="s">
        <v>20</v>
      </c>
      <c r="P39">
        <f>COUNTIF('Bid Steps'!A:A,M39)</f>
        <v>0</v>
      </c>
    </row>
    <row r="40" spans="1:16" ht="57.6">
      <c r="A40" s="2">
        <v>24554</v>
      </c>
      <c r="B40" s="2">
        <v>29</v>
      </c>
      <c r="C40" s="2">
        <v>12</v>
      </c>
      <c r="D40" s="2" t="s">
        <v>22</v>
      </c>
      <c r="E40" s="2" t="s">
        <v>23</v>
      </c>
      <c r="F40" s="2">
        <v>1986</v>
      </c>
      <c r="G40" s="2" t="s">
        <v>59</v>
      </c>
      <c r="H40" s="3" t="s">
        <v>62</v>
      </c>
      <c r="I40" s="2" t="s">
        <v>26</v>
      </c>
      <c r="J40" s="2" t="s">
        <v>27</v>
      </c>
      <c r="K40" s="4">
        <v>6500</v>
      </c>
      <c r="L40" s="4">
        <v>8500</v>
      </c>
      <c r="M40" s="4"/>
      <c r="N40" s="4" t="str">
        <f t="shared" si="0"/>
        <v/>
      </c>
      <c r="O40" s="5" t="s">
        <v>20</v>
      </c>
      <c r="P40">
        <f>COUNTIF('Bid Steps'!A:A,M40)</f>
        <v>0</v>
      </c>
    </row>
    <row r="41" spans="1:16" ht="57.6">
      <c r="A41" s="2">
        <v>24554</v>
      </c>
      <c r="B41" s="2">
        <v>30</v>
      </c>
      <c r="C41" s="2">
        <v>12</v>
      </c>
      <c r="D41" s="2" t="s">
        <v>22</v>
      </c>
      <c r="E41" s="2" t="s">
        <v>23</v>
      </c>
      <c r="F41" s="2">
        <v>1982</v>
      </c>
      <c r="G41" s="2" t="s">
        <v>59</v>
      </c>
      <c r="H41" s="3" t="s">
        <v>63</v>
      </c>
      <c r="I41" s="2" t="s">
        <v>26</v>
      </c>
      <c r="J41" s="2" t="s">
        <v>27</v>
      </c>
      <c r="K41" s="4">
        <v>11000</v>
      </c>
      <c r="L41" s="4">
        <v>16000</v>
      </c>
      <c r="M41" s="4"/>
      <c r="N41" s="4" t="str">
        <f t="shared" si="0"/>
        <v/>
      </c>
      <c r="O41" s="5" t="s">
        <v>20</v>
      </c>
      <c r="P41">
        <f>COUNTIF('Bid Steps'!A:A,M41)</f>
        <v>0</v>
      </c>
    </row>
    <row r="42" spans="1:16" ht="72">
      <c r="A42" s="2">
        <v>24554</v>
      </c>
      <c r="B42" s="2">
        <v>31</v>
      </c>
      <c r="C42" s="2">
        <v>11</v>
      </c>
      <c r="D42" s="2" t="s">
        <v>22</v>
      </c>
      <c r="E42" s="2" t="s">
        <v>23</v>
      </c>
      <c r="F42" s="2">
        <v>1975</v>
      </c>
      <c r="G42" s="2" t="s">
        <v>59</v>
      </c>
      <c r="H42" s="3" t="s">
        <v>64</v>
      </c>
      <c r="I42" s="2" t="s">
        <v>26</v>
      </c>
      <c r="J42" s="2" t="s">
        <v>27</v>
      </c>
      <c r="K42" s="4">
        <v>1300</v>
      </c>
      <c r="L42" s="4">
        <v>1800</v>
      </c>
      <c r="M42" s="4"/>
      <c r="N42" s="4" t="str">
        <f t="shared" si="0"/>
        <v/>
      </c>
      <c r="O42" s="5" t="s">
        <v>20</v>
      </c>
      <c r="P42">
        <f>COUNTIF('Bid Steps'!A:A,M42)</f>
        <v>0</v>
      </c>
    </row>
    <row r="43" spans="1:16" ht="57.6">
      <c r="A43" s="2">
        <v>24554</v>
      </c>
      <c r="B43" s="2">
        <v>32</v>
      </c>
      <c r="C43" s="2">
        <v>9</v>
      </c>
      <c r="D43" s="2" t="s">
        <v>22</v>
      </c>
      <c r="E43" s="2" t="s">
        <v>32</v>
      </c>
      <c r="F43" s="2">
        <v>1970</v>
      </c>
      <c r="G43" s="2" t="s">
        <v>59</v>
      </c>
      <c r="H43" s="3" t="s">
        <v>65</v>
      </c>
      <c r="I43" s="2" t="s">
        <v>26</v>
      </c>
      <c r="J43" s="2" t="s">
        <v>27</v>
      </c>
      <c r="K43" s="4">
        <v>1100</v>
      </c>
      <c r="L43" s="4">
        <v>1600</v>
      </c>
      <c r="M43" s="4"/>
      <c r="N43" s="4" t="str">
        <f t="shared" si="0"/>
        <v/>
      </c>
      <c r="O43" s="5" t="s">
        <v>20</v>
      </c>
      <c r="P43">
        <f>COUNTIF('Bid Steps'!A:A,M43)</f>
        <v>0</v>
      </c>
    </row>
    <row r="44" spans="1:16" ht="57.6">
      <c r="A44" s="2">
        <v>24554</v>
      </c>
      <c r="B44" s="2">
        <v>33</v>
      </c>
      <c r="C44" s="2">
        <v>7</v>
      </c>
      <c r="D44" s="2" t="s">
        <v>22</v>
      </c>
      <c r="E44" s="2" t="s">
        <v>32</v>
      </c>
      <c r="F44" s="2">
        <v>1966</v>
      </c>
      <c r="G44" s="2" t="s">
        <v>59</v>
      </c>
      <c r="H44" s="3" t="s">
        <v>66</v>
      </c>
      <c r="I44" s="2" t="s">
        <v>26</v>
      </c>
      <c r="J44" s="2" t="s">
        <v>27</v>
      </c>
      <c r="K44" s="4">
        <v>1700</v>
      </c>
      <c r="L44" s="4">
        <v>2400</v>
      </c>
      <c r="M44" s="4"/>
      <c r="N44" s="4" t="str">
        <f t="shared" si="0"/>
        <v/>
      </c>
      <c r="O44" s="5" t="s">
        <v>20</v>
      </c>
      <c r="P44">
        <f>COUNTIF('Bid Steps'!A:A,M44)</f>
        <v>0</v>
      </c>
    </row>
    <row r="45" spans="1:16" ht="43.2">
      <c r="A45" s="2">
        <v>24554</v>
      </c>
      <c r="B45" s="2">
        <v>34</v>
      </c>
      <c r="C45" s="2">
        <v>12</v>
      </c>
      <c r="D45" s="2" t="s">
        <v>22</v>
      </c>
      <c r="E45" s="2" t="s">
        <v>23</v>
      </c>
      <c r="F45" s="2">
        <v>1990</v>
      </c>
      <c r="G45" s="2" t="s">
        <v>67</v>
      </c>
      <c r="H45" s="3" t="s">
        <v>68</v>
      </c>
      <c r="I45" s="2" t="s">
        <v>69</v>
      </c>
      <c r="J45" s="2" t="s">
        <v>27</v>
      </c>
      <c r="K45" s="4">
        <v>8000</v>
      </c>
      <c r="L45" s="4">
        <v>11000</v>
      </c>
      <c r="M45" s="4"/>
      <c r="N45" s="4" t="str">
        <f t="shared" si="0"/>
        <v/>
      </c>
      <c r="O45" s="5" t="s">
        <v>20</v>
      </c>
      <c r="P45">
        <f>COUNTIF('Bid Steps'!A:A,M45)</f>
        <v>0</v>
      </c>
    </row>
    <row r="46" spans="1:16" ht="43.2">
      <c r="A46" s="2">
        <v>24554</v>
      </c>
      <c r="B46" s="2">
        <v>35</v>
      </c>
      <c r="C46" s="2">
        <v>12</v>
      </c>
      <c r="D46" s="2" t="s">
        <v>22</v>
      </c>
      <c r="E46" s="2" t="s">
        <v>23</v>
      </c>
      <c r="F46" s="2">
        <v>1989</v>
      </c>
      <c r="G46" s="2" t="s">
        <v>67</v>
      </c>
      <c r="H46" s="3" t="s">
        <v>70</v>
      </c>
      <c r="I46" s="2" t="s">
        <v>69</v>
      </c>
      <c r="J46" s="2" t="s">
        <v>27</v>
      </c>
      <c r="K46" s="4">
        <v>19000</v>
      </c>
      <c r="L46" s="4">
        <v>28000</v>
      </c>
      <c r="M46" s="4"/>
      <c r="N46" s="4" t="str">
        <f t="shared" si="0"/>
        <v/>
      </c>
      <c r="O46" s="5" t="s">
        <v>20</v>
      </c>
      <c r="P46">
        <f>COUNTIF('Bid Steps'!A:A,M46)</f>
        <v>0</v>
      </c>
    </row>
    <row r="47" spans="1:16" ht="57.6">
      <c r="A47" s="2">
        <v>24554</v>
      </c>
      <c r="B47" s="2">
        <v>36</v>
      </c>
      <c r="C47" s="2">
        <v>12</v>
      </c>
      <c r="D47" s="2" t="s">
        <v>22</v>
      </c>
      <c r="E47" s="2" t="s">
        <v>23</v>
      </c>
      <c r="F47" s="2">
        <v>1982</v>
      </c>
      <c r="G47" s="2" t="s">
        <v>67</v>
      </c>
      <c r="H47" s="3" t="s">
        <v>71</v>
      </c>
      <c r="I47" s="2" t="s">
        <v>69</v>
      </c>
      <c r="J47" s="2" t="s">
        <v>27</v>
      </c>
      <c r="K47" s="4">
        <v>7000</v>
      </c>
      <c r="L47" s="4">
        <v>9000</v>
      </c>
      <c r="M47" s="4"/>
      <c r="N47" s="4" t="str">
        <f t="shared" si="0"/>
        <v/>
      </c>
      <c r="O47" s="5" t="s">
        <v>20</v>
      </c>
      <c r="P47">
        <f>COUNTIF('Bid Steps'!A:A,M47)</f>
        <v>0</v>
      </c>
    </row>
    <row r="48" spans="1:16" ht="57.6">
      <c r="A48" s="2">
        <v>24554</v>
      </c>
      <c r="B48" s="2">
        <v>37</v>
      </c>
      <c r="C48" s="2">
        <v>12</v>
      </c>
      <c r="D48" s="2" t="s">
        <v>22</v>
      </c>
      <c r="E48" s="2" t="s">
        <v>23</v>
      </c>
      <c r="F48" s="2">
        <v>1975</v>
      </c>
      <c r="G48" s="2" t="s">
        <v>67</v>
      </c>
      <c r="H48" s="3" t="s">
        <v>72</v>
      </c>
      <c r="I48" s="2" t="s">
        <v>69</v>
      </c>
      <c r="J48" s="2" t="s">
        <v>27</v>
      </c>
      <c r="K48" s="4">
        <v>3500</v>
      </c>
      <c r="L48" s="4">
        <v>4500</v>
      </c>
      <c r="M48" s="4"/>
      <c r="N48" s="4" t="str">
        <f t="shared" si="0"/>
        <v/>
      </c>
      <c r="O48" s="5" t="s">
        <v>20</v>
      </c>
      <c r="P48">
        <f>COUNTIF('Bid Steps'!A:A,M48)</f>
        <v>0</v>
      </c>
    </row>
    <row r="49" spans="1:16" ht="72">
      <c r="A49" s="2">
        <v>24554</v>
      </c>
      <c r="B49" s="2">
        <v>38</v>
      </c>
      <c r="C49" s="2">
        <v>6</v>
      </c>
      <c r="D49" s="2" t="s">
        <v>22</v>
      </c>
      <c r="E49" s="2" t="s">
        <v>32</v>
      </c>
      <c r="F49" s="2">
        <v>1970</v>
      </c>
      <c r="G49" s="2" t="s">
        <v>67</v>
      </c>
      <c r="H49" s="3" t="s">
        <v>73</v>
      </c>
      <c r="I49" s="2" t="s">
        <v>69</v>
      </c>
      <c r="J49" s="2" t="s">
        <v>27</v>
      </c>
      <c r="K49" s="4">
        <v>900</v>
      </c>
      <c r="L49" s="4">
        <v>1300</v>
      </c>
      <c r="M49" s="4"/>
      <c r="N49" s="4" t="str">
        <f t="shared" si="0"/>
        <v/>
      </c>
      <c r="O49" s="5" t="s">
        <v>20</v>
      </c>
      <c r="P49">
        <f>COUNTIF('Bid Steps'!A:A,M49)</f>
        <v>0</v>
      </c>
    </row>
    <row r="50" spans="1:16" ht="72">
      <c r="A50" s="2">
        <v>24554</v>
      </c>
      <c r="B50" s="2">
        <v>39</v>
      </c>
      <c r="C50" s="2">
        <v>8</v>
      </c>
      <c r="D50" s="2" t="s">
        <v>22</v>
      </c>
      <c r="E50" s="2" t="s">
        <v>23</v>
      </c>
      <c r="F50" s="2">
        <v>1966</v>
      </c>
      <c r="G50" s="2" t="s">
        <v>67</v>
      </c>
      <c r="H50" s="3" t="s">
        <v>74</v>
      </c>
      <c r="I50" s="2" t="s">
        <v>69</v>
      </c>
      <c r="J50" s="2" t="s">
        <v>27</v>
      </c>
      <c r="K50" s="4">
        <v>2400</v>
      </c>
      <c r="L50" s="4">
        <v>3200</v>
      </c>
      <c r="M50" s="4"/>
      <c r="N50" s="4" t="str">
        <f t="shared" si="0"/>
        <v/>
      </c>
      <c r="O50" s="5" t="s">
        <v>20</v>
      </c>
      <c r="P50">
        <f>COUNTIF('Bid Steps'!A:A,M50)</f>
        <v>0</v>
      </c>
    </row>
    <row r="51" spans="1:16" ht="43.2">
      <c r="A51" s="2">
        <v>24554</v>
      </c>
      <c r="B51" s="2">
        <v>40</v>
      </c>
      <c r="C51" s="2">
        <v>12</v>
      </c>
      <c r="D51" s="2" t="s">
        <v>22</v>
      </c>
      <c r="E51" s="2" t="s">
        <v>23</v>
      </c>
      <c r="F51" s="2">
        <v>1989</v>
      </c>
      <c r="G51" s="2" t="s">
        <v>75</v>
      </c>
      <c r="H51" s="3" t="s">
        <v>76</v>
      </c>
      <c r="I51" s="2" t="s">
        <v>69</v>
      </c>
      <c r="J51" s="2" t="s">
        <v>27</v>
      </c>
      <c r="K51" s="4">
        <v>14000</v>
      </c>
      <c r="L51" s="4">
        <v>19000</v>
      </c>
      <c r="M51" s="4"/>
      <c r="N51" s="4" t="str">
        <f t="shared" si="0"/>
        <v/>
      </c>
      <c r="O51" s="5" t="s">
        <v>20</v>
      </c>
      <c r="P51">
        <f>COUNTIF('Bid Steps'!A:A,M51)</f>
        <v>0</v>
      </c>
    </row>
    <row r="52" spans="1:16" ht="43.2">
      <c r="A52" s="2">
        <v>24554</v>
      </c>
      <c r="B52" s="2">
        <v>41</v>
      </c>
      <c r="C52" s="2">
        <v>8</v>
      </c>
      <c r="D52" s="2" t="s">
        <v>22</v>
      </c>
      <c r="E52" s="2" t="s">
        <v>23</v>
      </c>
      <c r="F52" s="2">
        <v>1986</v>
      </c>
      <c r="G52" s="2" t="s">
        <v>75</v>
      </c>
      <c r="H52" s="3" t="s">
        <v>77</v>
      </c>
      <c r="I52" s="2" t="s">
        <v>69</v>
      </c>
      <c r="J52" s="2" t="s">
        <v>27</v>
      </c>
      <c r="K52" s="4">
        <v>2000</v>
      </c>
      <c r="L52" s="4">
        <v>2800</v>
      </c>
      <c r="M52" s="4"/>
      <c r="N52" s="4" t="str">
        <f t="shared" si="0"/>
        <v/>
      </c>
      <c r="O52" s="5" t="s">
        <v>20</v>
      </c>
      <c r="P52">
        <f>COUNTIF('Bid Steps'!A:A,M52)</f>
        <v>0</v>
      </c>
    </row>
    <row r="53" spans="1:16" ht="43.2">
      <c r="A53" s="2">
        <v>24554</v>
      </c>
      <c r="B53" s="2">
        <v>42</v>
      </c>
      <c r="C53" s="2">
        <v>12</v>
      </c>
      <c r="D53" s="2" t="s">
        <v>22</v>
      </c>
      <c r="E53" s="2" t="s">
        <v>23</v>
      </c>
      <c r="F53" s="2">
        <v>1986</v>
      </c>
      <c r="G53" s="2" t="s">
        <v>75</v>
      </c>
      <c r="H53" s="3" t="s">
        <v>78</v>
      </c>
      <c r="I53" s="2" t="s">
        <v>69</v>
      </c>
      <c r="J53" s="2" t="s">
        <v>27</v>
      </c>
      <c r="K53" s="4">
        <v>3000</v>
      </c>
      <c r="L53" s="4">
        <v>4000</v>
      </c>
      <c r="M53" s="4"/>
      <c r="N53" s="4" t="str">
        <f t="shared" si="0"/>
        <v/>
      </c>
      <c r="O53" s="5" t="s">
        <v>20</v>
      </c>
      <c r="P53">
        <f>COUNTIF('Bid Steps'!A:A,M53)</f>
        <v>0</v>
      </c>
    </row>
    <row r="54" spans="1:16" ht="43.2">
      <c r="A54" s="2">
        <v>24554</v>
      </c>
      <c r="B54" s="2">
        <v>43</v>
      </c>
      <c r="C54" s="2">
        <v>8</v>
      </c>
      <c r="D54" s="2" t="s">
        <v>22</v>
      </c>
      <c r="E54" s="2" t="s">
        <v>23</v>
      </c>
      <c r="F54" s="2">
        <v>1982</v>
      </c>
      <c r="G54" s="2" t="s">
        <v>75</v>
      </c>
      <c r="H54" s="3" t="s">
        <v>79</v>
      </c>
      <c r="I54" s="2" t="s">
        <v>69</v>
      </c>
      <c r="J54" s="2" t="s">
        <v>27</v>
      </c>
      <c r="K54" s="4">
        <v>6500</v>
      </c>
      <c r="L54" s="4">
        <v>8500</v>
      </c>
      <c r="M54" s="4"/>
      <c r="N54" s="4" t="str">
        <f t="shared" si="0"/>
        <v/>
      </c>
      <c r="O54" s="5" t="s">
        <v>20</v>
      </c>
      <c r="P54">
        <f>COUNTIF('Bid Steps'!A:A,M54)</f>
        <v>0</v>
      </c>
    </row>
    <row r="55" spans="1:16" ht="43.2">
      <c r="A55" s="2">
        <v>24554</v>
      </c>
      <c r="B55" s="2">
        <v>44</v>
      </c>
      <c r="C55" s="2">
        <v>9</v>
      </c>
      <c r="D55" s="2" t="s">
        <v>22</v>
      </c>
      <c r="E55" s="2" t="s">
        <v>23</v>
      </c>
      <c r="F55" s="2">
        <v>1976</v>
      </c>
      <c r="G55" s="2" t="s">
        <v>75</v>
      </c>
      <c r="H55" s="3" t="s">
        <v>80</v>
      </c>
      <c r="I55" s="2" t="s">
        <v>69</v>
      </c>
      <c r="J55" s="2" t="s">
        <v>27</v>
      </c>
      <c r="K55" s="4">
        <v>1600</v>
      </c>
      <c r="L55" s="4">
        <v>2200</v>
      </c>
      <c r="M55" s="4"/>
      <c r="N55" s="4" t="str">
        <f t="shared" si="0"/>
        <v/>
      </c>
      <c r="O55" s="5" t="s">
        <v>20</v>
      </c>
      <c r="P55">
        <f>COUNTIF('Bid Steps'!A:A,M55)</f>
        <v>0</v>
      </c>
    </row>
    <row r="56" spans="1:16" ht="57.6">
      <c r="A56" s="2">
        <v>24554</v>
      </c>
      <c r="B56" s="2">
        <v>45</v>
      </c>
      <c r="C56" s="2">
        <v>8</v>
      </c>
      <c r="D56" s="2" t="s">
        <v>22</v>
      </c>
      <c r="E56" s="2" t="s">
        <v>32</v>
      </c>
      <c r="F56" s="2">
        <v>1970</v>
      </c>
      <c r="G56" s="2" t="s">
        <v>81</v>
      </c>
      <c r="H56" s="3" t="s">
        <v>82</v>
      </c>
      <c r="I56" s="2" t="s">
        <v>69</v>
      </c>
      <c r="J56" s="2" t="s">
        <v>27</v>
      </c>
      <c r="K56" s="4">
        <v>1400</v>
      </c>
      <c r="L56" s="4">
        <v>1900</v>
      </c>
      <c r="M56" s="4"/>
      <c r="N56" s="4" t="str">
        <f t="shared" si="0"/>
        <v/>
      </c>
      <c r="O56" s="5" t="s">
        <v>20</v>
      </c>
      <c r="P56">
        <f>COUNTIF('Bid Steps'!A:A,M56)</f>
        <v>0</v>
      </c>
    </row>
    <row r="57" spans="1:16" ht="43.2">
      <c r="A57" s="2">
        <v>24554</v>
      </c>
      <c r="B57" s="2">
        <v>46</v>
      </c>
      <c r="C57" s="2">
        <v>3</v>
      </c>
      <c r="D57" s="2" t="s">
        <v>22</v>
      </c>
      <c r="E57" s="2" t="s">
        <v>32</v>
      </c>
      <c r="F57" s="2">
        <v>1966</v>
      </c>
      <c r="G57" s="2" t="s">
        <v>81</v>
      </c>
      <c r="H57" s="3" t="s">
        <v>83</v>
      </c>
      <c r="I57" s="2" t="s">
        <v>69</v>
      </c>
      <c r="J57" s="2" t="s">
        <v>27</v>
      </c>
      <c r="K57" s="4">
        <v>1100</v>
      </c>
      <c r="L57" s="4">
        <v>1600</v>
      </c>
      <c r="M57" s="4"/>
      <c r="N57" s="4" t="str">
        <f t="shared" si="0"/>
        <v/>
      </c>
      <c r="O57" s="5" t="s">
        <v>20</v>
      </c>
      <c r="P57">
        <f>COUNTIF('Bid Steps'!A:A,M57)</f>
        <v>0</v>
      </c>
    </row>
    <row r="58" spans="1:16" ht="43.2">
      <c r="A58" s="2">
        <v>24554</v>
      </c>
      <c r="B58" s="2">
        <v>47</v>
      </c>
      <c r="C58" s="2">
        <v>3</v>
      </c>
      <c r="D58" s="2" t="s">
        <v>22</v>
      </c>
      <c r="E58" s="2" t="s">
        <v>32</v>
      </c>
      <c r="F58" s="2">
        <v>1964</v>
      </c>
      <c r="G58" s="2" t="s">
        <v>81</v>
      </c>
      <c r="H58" s="3" t="s">
        <v>84</v>
      </c>
      <c r="I58" s="2" t="s">
        <v>69</v>
      </c>
      <c r="J58" s="2" t="s">
        <v>27</v>
      </c>
      <c r="K58" s="4">
        <v>1200</v>
      </c>
      <c r="L58" s="4">
        <v>1700</v>
      </c>
      <c r="M58" s="4"/>
      <c r="N58" s="4" t="str">
        <f t="shared" si="0"/>
        <v/>
      </c>
      <c r="O58" s="5" t="s">
        <v>20</v>
      </c>
      <c r="P58">
        <f>COUNTIF('Bid Steps'!A:A,M58)</f>
        <v>0</v>
      </c>
    </row>
    <row r="59" spans="1:16" ht="43.2">
      <c r="A59" s="2">
        <v>24554</v>
      </c>
      <c r="B59" s="2">
        <v>48</v>
      </c>
      <c r="C59" s="2">
        <v>7</v>
      </c>
      <c r="D59" s="2" t="s">
        <v>22</v>
      </c>
      <c r="E59" s="2" t="s">
        <v>23</v>
      </c>
      <c r="F59" s="2">
        <v>1975</v>
      </c>
      <c r="G59" s="2" t="s">
        <v>85</v>
      </c>
      <c r="H59" s="3" t="s">
        <v>86</v>
      </c>
      <c r="I59" s="2" t="s">
        <v>52</v>
      </c>
      <c r="J59" s="2" t="s">
        <v>27</v>
      </c>
      <c r="K59" s="4">
        <v>300</v>
      </c>
      <c r="L59" s="4">
        <v>400</v>
      </c>
      <c r="M59" s="4"/>
      <c r="N59" s="4" t="str">
        <f t="shared" si="0"/>
        <v/>
      </c>
      <c r="O59" s="5" t="s">
        <v>20</v>
      </c>
      <c r="P59">
        <f>COUNTIF('Bid Steps'!A:A,M59)</f>
        <v>0</v>
      </c>
    </row>
    <row r="60" spans="1:16" ht="72">
      <c r="A60" s="2">
        <v>24554</v>
      </c>
      <c r="B60" s="2">
        <v>49</v>
      </c>
      <c r="C60" s="2">
        <v>12</v>
      </c>
      <c r="D60" s="2" t="s">
        <v>22</v>
      </c>
      <c r="E60" s="2" t="s">
        <v>32</v>
      </c>
      <c r="F60" s="2">
        <v>1970</v>
      </c>
      <c r="G60" s="2" t="s">
        <v>85</v>
      </c>
      <c r="H60" s="3" t="s">
        <v>87</v>
      </c>
      <c r="I60" s="2" t="s">
        <v>52</v>
      </c>
      <c r="J60" s="2" t="s">
        <v>27</v>
      </c>
      <c r="K60" s="4">
        <v>400</v>
      </c>
      <c r="L60" s="4">
        <v>550</v>
      </c>
      <c r="M60" s="4"/>
      <c r="N60" s="4" t="str">
        <f t="shared" si="0"/>
        <v/>
      </c>
      <c r="O60" s="5" t="s">
        <v>20</v>
      </c>
      <c r="P60">
        <f>COUNTIF('Bid Steps'!A:A,M60)</f>
        <v>0</v>
      </c>
    </row>
    <row r="61" spans="1:16" ht="43.2">
      <c r="A61" s="2">
        <v>24554</v>
      </c>
      <c r="B61" s="2">
        <v>50</v>
      </c>
      <c r="C61" s="2">
        <v>3</v>
      </c>
      <c r="D61" s="2" t="s">
        <v>22</v>
      </c>
      <c r="E61" s="2" t="s">
        <v>32</v>
      </c>
      <c r="F61" s="2">
        <v>1966</v>
      </c>
      <c r="G61" s="2" t="s">
        <v>85</v>
      </c>
      <c r="H61" s="3" t="s">
        <v>88</v>
      </c>
      <c r="I61" s="2" t="s">
        <v>52</v>
      </c>
      <c r="J61" s="2" t="s">
        <v>27</v>
      </c>
      <c r="K61" s="4">
        <v>150</v>
      </c>
      <c r="L61" s="4">
        <v>200</v>
      </c>
      <c r="M61" s="4"/>
      <c r="N61" s="4" t="str">
        <f t="shared" si="0"/>
        <v/>
      </c>
      <c r="O61" s="5" t="s">
        <v>20</v>
      </c>
      <c r="P61">
        <f>COUNTIF('Bid Steps'!A:A,M61)</f>
        <v>0</v>
      </c>
    </row>
    <row r="62" spans="1:16" ht="43.2">
      <c r="A62" s="2">
        <v>24554</v>
      </c>
      <c r="B62" s="2">
        <v>51</v>
      </c>
      <c r="C62" s="2">
        <v>12</v>
      </c>
      <c r="D62" s="2" t="s">
        <v>22</v>
      </c>
      <c r="E62" s="2" t="s">
        <v>23</v>
      </c>
      <c r="F62" s="2">
        <v>1989</v>
      </c>
      <c r="G62" s="2" t="s">
        <v>89</v>
      </c>
      <c r="H62" s="3" t="s">
        <v>90</v>
      </c>
      <c r="I62" s="2" t="s">
        <v>91</v>
      </c>
      <c r="J62" s="2" t="s">
        <v>27</v>
      </c>
      <c r="K62" s="4">
        <v>1900</v>
      </c>
      <c r="L62" s="4">
        <v>2800</v>
      </c>
      <c r="M62" s="4"/>
      <c r="N62" s="4" t="str">
        <f t="shared" si="0"/>
        <v/>
      </c>
      <c r="O62" s="5" t="s">
        <v>20</v>
      </c>
      <c r="P62">
        <f>COUNTIF('Bid Steps'!A:A,M62)</f>
        <v>0</v>
      </c>
    </row>
    <row r="63" spans="1:16" ht="43.2">
      <c r="A63" s="2">
        <v>24554</v>
      </c>
      <c r="B63" s="2">
        <v>52</v>
      </c>
      <c r="C63" s="2">
        <v>12</v>
      </c>
      <c r="D63" s="2" t="s">
        <v>22</v>
      </c>
      <c r="E63" s="2" t="s">
        <v>23</v>
      </c>
      <c r="F63" s="2">
        <v>1986</v>
      </c>
      <c r="G63" s="2" t="s">
        <v>89</v>
      </c>
      <c r="H63" s="3" t="s">
        <v>92</v>
      </c>
      <c r="I63" s="2" t="s">
        <v>91</v>
      </c>
      <c r="J63" s="2" t="s">
        <v>27</v>
      </c>
      <c r="K63" s="4">
        <v>1900</v>
      </c>
      <c r="L63" s="4">
        <v>2800</v>
      </c>
      <c r="M63" s="4"/>
      <c r="N63" s="4" t="str">
        <f t="shared" si="0"/>
        <v/>
      </c>
      <c r="O63" s="5" t="s">
        <v>20</v>
      </c>
      <c r="P63">
        <f>COUNTIF('Bid Steps'!A:A,M63)</f>
        <v>0</v>
      </c>
    </row>
    <row r="64" spans="1:16" ht="43.2">
      <c r="A64" s="2">
        <v>24554</v>
      </c>
      <c r="B64" s="2">
        <v>53</v>
      </c>
      <c r="C64" s="2">
        <v>7</v>
      </c>
      <c r="D64" s="2" t="s">
        <v>22</v>
      </c>
      <c r="E64" s="2" t="s">
        <v>23</v>
      </c>
      <c r="F64" s="2">
        <v>1982</v>
      </c>
      <c r="G64" s="2" t="s">
        <v>89</v>
      </c>
      <c r="H64" s="3" t="s">
        <v>93</v>
      </c>
      <c r="I64" s="2" t="s">
        <v>91</v>
      </c>
      <c r="J64" s="2" t="s">
        <v>27</v>
      </c>
      <c r="K64" s="4">
        <v>2000</v>
      </c>
      <c r="L64" s="4">
        <v>2800</v>
      </c>
      <c r="M64" s="4"/>
      <c r="N64" s="4" t="str">
        <f t="shared" si="0"/>
        <v/>
      </c>
      <c r="O64" s="5" t="s">
        <v>20</v>
      </c>
      <c r="P64">
        <f>COUNTIF('Bid Steps'!A:A,M64)</f>
        <v>0</v>
      </c>
    </row>
    <row r="65" spans="1:16" ht="56.4">
      <c r="A65" s="2">
        <v>24554</v>
      </c>
      <c r="B65" s="2">
        <v>54</v>
      </c>
      <c r="C65" s="2">
        <v>18</v>
      </c>
      <c r="D65" s="2" t="s">
        <v>22</v>
      </c>
      <c r="E65" s="2" t="s">
        <v>32</v>
      </c>
      <c r="F65" s="2">
        <v>1970</v>
      </c>
      <c r="G65" s="2" t="s">
        <v>89</v>
      </c>
      <c r="H65" s="3" t="s">
        <v>94</v>
      </c>
      <c r="I65" s="2" t="s">
        <v>91</v>
      </c>
      <c r="J65" s="2" t="s">
        <v>27</v>
      </c>
      <c r="K65" s="4">
        <v>1700</v>
      </c>
      <c r="L65" s="4">
        <v>2400</v>
      </c>
      <c r="M65" s="4"/>
      <c r="N65" s="4" t="str">
        <f t="shared" si="0"/>
        <v/>
      </c>
      <c r="O65" s="5" t="s">
        <v>20</v>
      </c>
      <c r="P65">
        <f>COUNTIF('Bid Steps'!A:A,M65)</f>
        <v>0</v>
      </c>
    </row>
    <row r="66" spans="1:16" ht="43.2">
      <c r="A66" s="2">
        <v>24554</v>
      </c>
      <c r="B66" s="2">
        <v>55</v>
      </c>
      <c r="C66" s="2">
        <v>12</v>
      </c>
      <c r="D66" s="2" t="s">
        <v>22</v>
      </c>
      <c r="E66" s="2" t="s">
        <v>23</v>
      </c>
      <c r="F66" s="2">
        <v>1989</v>
      </c>
      <c r="G66" s="2" t="s">
        <v>95</v>
      </c>
      <c r="H66" s="3" t="s">
        <v>96</v>
      </c>
      <c r="I66" s="2" t="s">
        <v>97</v>
      </c>
      <c r="J66" s="2" t="s">
        <v>27</v>
      </c>
      <c r="K66" s="4">
        <v>1600</v>
      </c>
      <c r="L66" s="4">
        <v>2200</v>
      </c>
      <c r="M66" s="4"/>
      <c r="N66" s="4" t="str">
        <f t="shared" si="0"/>
        <v/>
      </c>
      <c r="O66" s="5" t="s">
        <v>20</v>
      </c>
      <c r="P66">
        <f>COUNTIF('Bid Steps'!A:A,M66)</f>
        <v>0</v>
      </c>
    </row>
    <row r="67" spans="1:16" ht="43.2">
      <c r="A67" s="2">
        <v>24554</v>
      </c>
      <c r="B67" s="2">
        <v>56</v>
      </c>
      <c r="C67" s="2">
        <v>12</v>
      </c>
      <c r="D67" s="2" t="s">
        <v>22</v>
      </c>
      <c r="E67" s="2" t="s">
        <v>23</v>
      </c>
      <c r="F67" s="2">
        <v>1986</v>
      </c>
      <c r="G67" s="2" t="s">
        <v>95</v>
      </c>
      <c r="H67" s="3" t="s">
        <v>98</v>
      </c>
      <c r="I67" s="2" t="s">
        <v>97</v>
      </c>
      <c r="J67" s="2" t="s">
        <v>27</v>
      </c>
      <c r="K67" s="4">
        <v>1900</v>
      </c>
      <c r="L67" s="4">
        <v>2800</v>
      </c>
      <c r="M67" s="4"/>
      <c r="N67" s="4" t="str">
        <f t="shared" si="0"/>
        <v/>
      </c>
      <c r="O67" s="5" t="s">
        <v>20</v>
      </c>
      <c r="P67">
        <f>COUNTIF('Bid Steps'!A:A,M67)</f>
        <v>0</v>
      </c>
    </row>
    <row r="68" spans="1:16" ht="43.2">
      <c r="A68" s="2">
        <v>24554</v>
      </c>
      <c r="B68" s="2">
        <v>57</v>
      </c>
      <c r="C68" s="2">
        <v>12</v>
      </c>
      <c r="D68" s="2" t="s">
        <v>22</v>
      </c>
      <c r="E68" s="2" t="s">
        <v>23</v>
      </c>
      <c r="F68" s="2">
        <v>1982</v>
      </c>
      <c r="G68" s="2" t="s">
        <v>95</v>
      </c>
      <c r="H68" s="3" t="s">
        <v>98</v>
      </c>
      <c r="I68" s="2" t="s">
        <v>97</v>
      </c>
      <c r="J68" s="2" t="s">
        <v>27</v>
      </c>
      <c r="K68" s="4">
        <v>2200</v>
      </c>
      <c r="L68" s="4">
        <v>3000</v>
      </c>
      <c r="M68" s="4"/>
      <c r="N68" s="4" t="str">
        <f t="shared" si="0"/>
        <v/>
      </c>
      <c r="O68" s="5" t="s">
        <v>20</v>
      </c>
      <c r="P68">
        <f>COUNTIF('Bid Steps'!A:A,M68)</f>
        <v>0</v>
      </c>
    </row>
    <row r="69" spans="1:16" ht="43.2">
      <c r="A69" s="2">
        <v>24554</v>
      </c>
      <c r="B69" s="2">
        <v>58</v>
      </c>
      <c r="C69" s="2">
        <v>8</v>
      </c>
      <c r="D69" s="2" t="s">
        <v>22</v>
      </c>
      <c r="E69" s="2" t="s">
        <v>23</v>
      </c>
      <c r="F69" s="2">
        <v>1976</v>
      </c>
      <c r="G69" s="2" t="s">
        <v>95</v>
      </c>
      <c r="H69" s="3" t="s">
        <v>99</v>
      </c>
      <c r="I69" s="2" t="s">
        <v>97</v>
      </c>
      <c r="J69" s="2" t="s">
        <v>27</v>
      </c>
      <c r="K69" s="4">
        <v>750</v>
      </c>
      <c r="L69" s="4">
        <v>1000</v>
      </c>
      <c r="M69" s="4"/>
      <c r="N69" s="4" t="str">
        <f t="shared" si="0"/>
        <v/>
      </c>
      <c r="O69" s="5" t="s">
        <v>20</v>
      </c>
      <c r="P69">
        <f>COUNTIF('Bid Steps'!A:A,M69)</f>
        <v>0</v>
      </c>
    </row>
    <row r="70" spans="1:16" ht="43.2">
      <c r="A70" s="2">
        <v>24554</v>
      </c>
      <c r="B70" s="2">
        <v>59</v>
      </c>
      <c r="C70" s="2">
        <v>12</v>
      </c>
      <c r="D70" s="2" t="s">
        <v>22</v>
      </c>
      <c r="E70" s="2" t="s">
        <v>23</v>
      </c>
      <c r="F70" s="2">
        <v>1975</v>
      </c>
      <c r="G70" s="2" t="s">
        <v>95</v>
      </c>
      <c r="H70" s="3" t="s">
        <v>100</v>
      </c>
      <c r="I70" s="2" t="s">
        <v>97</v>
      </c>
      <c r="J70" s="2" t="s">
        <v>27</v>
      </c>
      <c r="K70" s="4">
        <v>1300</v>
      </c>
      <c r="L70" s="4">
        <v>1800</v>
      </c>
      <c r="M70" s="4"/>
      <c r="N70" s="4" t="str">
        <f t="shared" si="0"/>
        <v/>
      </c>
      <c r="O70" s="5" t="s">
        <v>20</v>
      </c>
      <c r="P70">
        <f>COUNTIF('Bid Steps'!A:A,M70)</f>
        <v>0</v>
      </c>
    </row>
    <row r="71" spans="1:16" ht="57.6">
      <c r="A71" s="2">
        <v>24554</v>
      </c>
      <c r="B71" s="2">
        <v>60</v>
      </c>
      <c r="C71" s="2">
        <v>12</v>
      </c>
      <c r="D71" s="2" t="s">
        <v>22</v>
      </c>
      <c r="E71" s="2" t="s">
        <v>32</v>
      </c>
      <c r="F71" s="2">
        <v>1970</v>
      </c>
      <c r="G71" s="2" t="s">
        <v>95</v>
      </c>
      <c r="H71" s="3" t="s">
        <v>101</v>
      </c>
      <c r="I71" s="2" t="s">
        <v>97</v>
      </c>
      <c r="J71" s="2" t="s">
        <v>27</v>
      </c>
      <c r="K71" s="4">
        <v>950</v>
      </c>
      <c r="L71" s="4">
        <v>1400</v>
      </c>
      <c r="M71" s="4"/>
      <c r="N71" s="4" t="str">
        <f t="shared" si="0"/>
        <v/>
      </c>
      <c r="O71" s="5" t="s">
        <v>20</v>
      </c>
      <c r="P71">
        <f>COUNTIF('Bid Steps'!A:A,M71)</f>
        <v>0</v>
      </c>
    </row>
    <row r="72" spans="1:16" ht="43.2">
      <c r="A72" s="2">
        <v>24554</v>
      </c>
      <c r="B72" s="2">
        <v>61</v>
      </c>
      <c r="C72" s="2">
        <v>9</v>
      </c>
      <c r="D72" s="2" t="s">
        <v>22</v>
      </c>
      <c r="E72" s="2" t="s">
        <v>32</v>
      </c>
      <c r="F72" s="2">
        <v>1966</v>
      </c>
      <c r="G72" s="2" t="s">
        <v>95</v>
      </c>
      <c r="H72" s="3" t="s">
        <v>102</v>
      </c>
      <c r="I72" s="2" t="s">
        <v>97</v>
      </c>
      <c r="J72" s="2" t="s">
        <v>27</v>
      </c>
      <c r="K72" s="4">
        <v>1300</v>
      </c>
      <c r="L72" s="4">
        <v>1800</v>
      </c>
      <c r="M72" s="4"/>
      <c r="N72" s="4" t="str">
        <f t="shared" si="0"/>
        <v/>
      </c>
      <c r="O72" s="5" t="s">
        <v>20</v>
      </c>
      <c r="P72">
        <f>COUNTIF('Bid Steps'!A:A,M72)</f>
        <v>0</v>
      </c>
    </row>
    <row r="73" spans="1:16" ht="57.6">
      <c r="A73" s="2">
        <v>24554</v>
      </c>
      <c r="B73" s="2">
        <v>62</v>
      </c>
      <c r="C73" s="2">
        <v>10</v>
      </c>
      <c r="D73" s="2" t="s">
        <v>22</v>
      </c>
      <c r="E73" s="2" t="s">
        <v>23</v>
      </c>
      <c r="F73" s="2">
        <v>1975</v>
      </c>
      <c r="G73" s="2" t="s">
        <v>103</v>
      </c>
      <c r="H73" s="3" t="s">
        <v>104</v>
      </c>
      <c r="I73" s="2" t="s">
        <v>52</v>
      </c>
      <c r="J73" s="2" t="s">
        <v>27</v>
      </c>
      <c r="K73" s="4">
        <v>500</v>
      </c>
      <c r="L73" s="4">
        <v>700</v>
      </c>
      <c r="M73" s="4"/>
      <c r="N73" s="4" t="str">
        <f t="shared" si="0"/>
        <v/>
      </c>
      <c r="O73" s="5" t="s">
        <v>20</v>
      </c>
      <c r="P73">
        <f>COUNTIF('Bid Steps'!A:A,M73)</f>
        <v>0</v>
      </c>
    </row>
    <row r="74" spans="1:16" ht="169.2">
      <c r="A74" s="2">
        <v>24554</v>
      </c>
      <c r="B74" s="2">
        <v>63</v>
      </c>
      <c r="C74" s="2">
        <v>17</v>
      </c>
      <c r="D74" s="2" t="s">
        <v>22</v>
      </c>
      <c r="E74" s="2" t="s">
        <v>105</v>
      </c>
      <c r="F74" s="2" t="s">
        <v>106</v>
      </c>
      <c r="G74" s="2" t="s">
        <v>107</v>
      </c>
      <c r="H74" s="2" t="s">
        <v>108</v>
      </c>
      <c r="I74" s="2" t="s">
        <v>52</v>
      </c>
      <c r="J74" s="2" t="s">
        <v>27</v>
      </c>
      <c r="K74" s="4">
        <v>650</v>
      </c>
      <c r="L74" s="4">
        <v>900</v>
      </c>
      <c r="M74" s="4"/>
      <c r="N74" s="4" t="str">
        <f t="shared" si="0"/>
        <v/>
      </c>
      <c r="O74" s="5" t="s">
        <v>20</v>
      </c>
      <c r="P74">
        <f>COUNTIF('Bid Steps'!A:A,M74)</f>
        <v>0</v>
      </c>
    </row>
    <row r="75" spans="1:16" ht="43.2">
      <c r="A75" s="2">
        <v>24554</v>
      </c>
      <c r="B75" s="2">
        <v>64</v>
      </c>
      <c r="C75" s="2">
        <v>12</v>
      </c>
      <c r="D75" s="2" t="s">
        <v>22</v>
      </c>
      <c r="E75" s="2" t="s">
        <v>23</v>
      </c>
      <c r="F75" s="2">
        <v>1990</v>
      </c>
      <c r="G75" s="2" t="s">
        <v>109</v>
      </c>
      <c r="H75" s="3" t="s">
        <v>110</v>
      </c>
      <c r="I75" s="2" t="s">
        <v>97</v>
      </c>
      <c r="J75" s="2" t="s">
        <v>27</v>
      </c>
      <c r="K75" s="4">
        <v>3200</v>
      </c>
      <c r="L75" s="4">
        <v>4200</v>
      </c>
      <c r="M75" s="4"/>
      <c r="N75" s="4" t="str">
        <f t="shared" si="0"/>
        <v/>
      </c>
      <c r="O75" s="5" t="s">
        <v>20</v>
      </c>
      <c r="P75">
        <f>COUNTIF('Bid Steps'!A:A,M75)</f>
        <v>0</v>
      </c>
    </row>
    <row r="76" spans="1:16" ht="43.2">
      <c r="A76" s="2">
        <v>24554</v>
      </c>
      <c r="B76" s="2">
        <v>65</v>
      </c>
      <c r="C76" s="2">
        <v>12</v>
      </c>
      <c r="D76" s="2" t="s">
        <v>22</v>
      </c>
      <c r="E76" s="2" t="s">
        <v>23</v>
      </c>
      <c r="F76" s="2">
        <v>1989</v>
      </c>
      <c r="G76" s="2" t="s">
        <v>109</v>
      </c>
      <c r="H76" s="3" t="s">
        <v>96</v>
      </c>
      <c r="I76" s="2" t="s">
        <v>97</v>
      </c>
      <c r="J76" s="2" t="s">
        <v>27</v>
      </c>
      <c r="K76" s="4">
        <v>2000</v>
      </c>
      <c r="L76" s="4">
        <v>2800</v>
      </c>
      <c r="M76" s="4"/>
      <c r="N76" s="4" t="str">
        <f t="shared" si="0"/>
        <v/>
      </c>
      <c r="O76" s="5" t="s">
        <v>20</v>
      </c>
      <c r="P76">
        <f>COUNTIF('Bid Steps'!A:A,M76)</f>
        <v>0</v>
      </c>
    </row>
    <row r="77" spans="1:16" ht="43.2">
      <c r="A77" s="2">
        <v>24554</v>
      </c>
      <c r="B77" s="2">
        <v>66</v>
      </c>
      <c r="C77" s="2">
        <v>12</v>
      </c>
      <c r="D77" s="2" t="s">
        <v>22</v>
      </c>
      <c r="E77" s="2" t="s">
        <v>23</v>
      </c>
      <c r="F77" s="2">
        <v>1986</v>
      </c>
      <c r="G77" s="2" t="s">
        <v>109</v>
      </c>
      <c r="H77" s="3" t="s">
        <v>111</v>
      </c>
      <c r="I77" s="2" t="s">
        <v>97</v>
      </c>
      <c r="J77" s="2" t="s">
        <v>27</v>
      </c>
      <c r="K77" s="4">
        <v>2800</v>
      </c>
      <c r="L77" s="4">
        <v>3800</v>
      </c>
      <c r="M77" s="4"/>
      <c r="N77" s="4" t="str">
        <f t="shared" ref="N77:N140" si="1">IF(M77="","",IF(P77=1,"On Increment","Off Increment"))</f>
        <v/>
      </c>
      <c r="O77" s="5" t="s">
        <v>20</v>
      </c>
      <c r="P77">
        <f>COUNTIF('Bid Steps'!A:A,M77)</f>
        <v>0</v>
      </c>
    </row>
    <row r="78" spans="1:16" ht="57.6">
      <c r="A78" s="2">
        <v>24554</v>
      </c>
      <c r="B78" s="2">
        <v>67</v>
      </c>
      <c r="C78" s="2">
        <v>12</v>
      </c>
      <c r="D78" s="2" t="s">
        <v>22</v>
      </c>
      <c r="E78" s="2" t="s">
        <v>23</v>
      </c>
      <c r="F78" s="2">
        <v>1982</v>
      </c>
      <c r="G78" s="2" t="s">
        <v>109</v>
      </c>
      <c r="H78" s="3" t="s">
        <v>112</v>
      </c>
      <c r="I78" s="2" t="s">
        <v>97</v>
      </c>
      <c r="J78" s="2" t="s">
        <v>27</v>
      </c>
      <c r="K78" s="4">
        <v>3800</v>
      </c>
      <c r="L78" s="4">
        <v>4800</v>
      </c>
      <c r="M78" s="4"/>
      <c r="N78" s="4" t="str">
        <f t="shared" si="1"/>
        <v/>
      </c>
      <c r="O78" s="5" t="s">
        <v>20</v>
      </c>
      <c r="P78">
        <f>COUNTIF('Bid Steps'!A:A,M78)</f>
        <v>0</v>
      </c>
    </row>
    <row r="79" spans="1:16" ht="57.6">
      <c r="A79" s="2">
        <v>24554</v>
      </c>
      <c r="B79" s="2">
        <v>68</v>
      </c>
      <c r="C79" s="2">
        <v>10</v>
      </c>
      <c r="D79" s="2" t="s">
        <v>22</v>
      </c>
      <c r="E79" s="2" t="s">
        <v>23</v>
      </c>
      <c r="F79" s="2">
        <v>1976</v>
      </c>
      <c r="G79" s="2" t="s">
        <v>109</v>
      </c>
      <c r="H79" s="3" t="s">
        <v>113</v>
      </c>
      <c r="I79" s="2" t="s">
        <v>97</v>
      </c>
      <c r="J79" s="2" t="s">
        <v>27</v>
      </c>
      <c r="K79" s="4">
        <v>1000</v>
      </c>
      <c r="L79" s="4">
        <v>1500</v>
      </c>
      <c r="M79" s="4"/>
      <c r="N79" s="4" t="str">
        <f t="shared" si="1"/>
        <v/>
      </c>
      <c r="O79" s="5" t="s">
        <v>20</v>
      </c>
      <c r="P79">
        <f>COUNTIF('Bid Steps'!A:A,M79)</f>
        <v>0</v>
      </c>
    </row>
    <row r="80" spans="1:16" ht="141">
      <c r="A80" s="2">
        <v>24554</v>
      </c>
      <c r="B80" s="2">
        <v>69</v>
      </c>
      <c r="C80" s="2">
        <v>8</v>
      </c>
      <c r="D80" s="2" t="s">
        <v>22</v>
      </c>
      <c r="E80" s="2" t="s">
        <v>32</v>
      </c>
      <c r="F80" s="2" t="s">
        <v>114</v>
      </c>
      <c r="G80" s="2" t="s">
        <v>115</v>
      </c>
      <c r="H80" s="2" t="s">
        <v>116</v>
      </c>
      <c r="I80" s="2" t="s">
        <v>97</v>
      </c>
      <c r="J80" s="2" t="s">
        <v>27</v>
      </c>
      <c r="K80" s="4">
        <v>1200</v>
      </c>
      <c r="L80" s="4">
        <v>1800</v>
      </c>
      <c r="M80" s="4"/>
      <c r="N80" s="4" t="str">
        <f t="shared" si="1"/>
        <v/>
      </c>
      <c r="O80" s="5" t="s">
        <v>20</v>
      </c>
      <c r="P80">
        <f>COUNTIF('Bid Steps'!A:A,M80)</f>
        <v>0</v>
      </c>
    </row>
    <row r="81" spans="1:16" ht="57.6">
      <c r="A81" s="2">
        <v>24554</v>
      </c>
      <c r="B81" s="2">
        <v>70</v>
      </c>
      <c r="C81" s="2">
        <v>11</v>
      </c>
      <c r="D81" s="2" t="s">
        <v>22</v>
      </c>
      <c r="E81" s="2" t="s">
        <v>23</v>
      </c>
      <c r="F81" s="2">
        <v>1975</v>
      </c>
      <c r="G81" s="2" t="s">
        <v>109</v>
      </c>
      <c r="H81" s="3" t="s">
        <v>117</v>
      </c>
      <c r="I81" s="2" t="s">
        <v>97</v>
      </c>
      <c r="J81" s="2" t="s">
        <v>27</v>
      </c>
      <c r="K81" s="4">
        <v>1100</v>
      </c>
      <c r="L81" s="4">
        <v>1600</v>
      </c>
      <c r="M81" s="4"/>
      <c r="N81" s="4" t="str">
        <f t="shared" si="1"/>
        <v/>
      </c>
      <c r="O81" s="5" t="s">
        <v>20</v>
      </c>
      <c r="P81">
        <f>COUNTIF('Bid Steps'!A:A,M81)</f>
        <v>0</v>
      </c>
    </row>
    <row r="82" spans="1:16" ht="43.2">
      <c r="A82" s="2">
        <v>24554</v>
      </c>
      <c r="B82" s="2">
        <v>71</v>
      </c>
      <c r="C82" s="2">
        <v>11</v>
      </c>
      <c r="D82" s="2" t="s">
        <v>22</v>
      </c>
      <c r="E82" s="2" t="s">
        <v>32</v>
      </c>
      <c r="F82" s="2">
        <v>1970</v>
      </c>
      <c r="G82" s="2" t="s">
        <v>109</v>
      </c>
      <c r="H82" s="3" t="s">
        <v>118</v>
      </c>
      <c r="I82" s="2" t="s">
        <v>97</v>
      </c>
      <c r="J82" s="2" t="s">
        <v>27</v>
      </c>
      <c r="K82" s="4">
        <v>800</v>
      </c>
      <c r="L82" s="4">
        <v>1100</v>
      </c>
      <c r="M82" s="4"/>
      <c r="N82" s="4" t="str">
        <f t="shared" si="1"/>
        <v/>
      </c>
      <c r="O82" s="5" t="s">
        <v>20</v>
      </c>
      <c r="P82">
        <f>COUNTIF('Bid Steps'!A:A,M82)</f>
        <v>0</v>
      </c>
    </row>
    <row r="83" spans="1:16" ht="57.6">
      <c r="A83" s="2">
        <v>24554</v>
      </c>
      <c r="B83" s="2">
        <v>72</v>
      </c>
      <c r="C83" s="2">
        <v>12</v>
      </c>
      <c r="D83" s="2" t="s">
        <v>22</v>
      </c>
      <c r="E83" s="2" t="s">
        <v>23</v>
      </c>
      <c r="F83" s="2">
        <v>1982</v>
      </c>
      <c r="G83" s="2" t="s">
        <v>119</v>
      </c>
      <c r="H83" s="3" t="s">
        <v>120</v>
      </c>
      <c r="I83" s="2" t="s">
        <v>97</v>
      </c>
      <c r="J83" s="2" t="s">
        <v>27</v>
      </c>
      <c r="K83" s="4">
        <v>2200</v>
      </c>
      <c r="L83" s="4">
        <v>3000</v>
      </c>
      <c r="M83" s="4"/>
      <c r="N83" s="4" t="str">
        <f t="shared" si="1"/>
        <v/>
      </c>
      <c r="O83" s="5" t="s">
        <v>20</v>
      </c>
      <c r="P83">
        <f>COUNTIF('Bid Steps'!A:A,M83)</f>
        <v>0</v>
      </c>
    </row>
    <row r="84" spans="1:16" ht="57.6">
      <c r="A84" s="2">
        <v>24554</v>
      </c>
      <c r="B84" s="2">
        <v>73</v>
      </c>
      <c r="C84" s="2">
        <v>11</v>
      </c>
      <c r="D84" s="2" t="s">
        <v>22</v>
      </c>
      <c r="E84" s="2" t="s">
        <v>32</v>
      </c>
      <c r="F84" s="2">
        <v>1975</v>
      </c>
      <c r="G84" s="2" t="s">
        <v>119</v>
      </c>
      <c r="H84" s="3" t="s">
        <v>121</v>
      </c>
      <c r="I84" s="2" t="s">
        <v>97</v>
      </c>
      <c r="J84" s="2" t="s">
        <v>27</v>
      </c>
      <c r="K84" s="4">
        <v>1000</v>
      </c>
      <c r="L84" s="4">
        <v>1500</v>
      </c>
      <c r="M84" s="4"/>
      <c r="N84" s="4" t="str">
        <f t="shared" si="1"/>
        <v/>
      </c>
      <c r="O84" s="5" t="s">
        <v>20</v>
      </c>
      <c r="P84">
        <f>COUNTIF('Bid Steps'!A:A,M84)</f>
        <v>0</v>
      </c>
    </row>
    <row r="85" spans="1:16" ht="57.6">
      <c r="A85" s="2">
        <v>24554</v>
      </c>
      <c r="B85" s="2">
        <v>74</v>
      </c>
      <c r="C85" s="2">
        <v>9</v>
      </c>
      <c r="D85" s="2" t="s">
        <v>22</v>
      </c>
      <c r="E85" s="2" t="s">
        <v>23</v>
      </c>
      <c r="F85" s="2">
        <v>1970</v>
      </c>
      <c r="G85" s="2" t="s">
        <v>119</v>
      </c>
      <c r="H85" s="3" t="s">
        <v>122</v>
      </c>
      <c r="I85" s="2" t="s">
        <v>97</v>
      </c>
      <c r="J85" s="2" t="s">
        <v>27</v>
      </c>
      <c r="K85" s="4">
        <v>600</v>
      </c>
      <c r="L85" s="4">
        <v>800</v>
      </c>
      <c r="M85" s="4"/>
      <c r="N85" s="4" t="str">
        <f t="shared" si="1"/>
        <v/>
      </c>
      <c r="O85" s="5" t="s">
        <v>20</v>
      </c>
      <c r="P85">
        <f>COUNTIF('Bid Steps'!A:A,M85)</f>
        <v>0</v>
      </c>
    </row>
    <row r="86" spans="1:16" ht="43.2">
      <c r="A86" s="2">
        <v>24554</v>
      </c>
      <c r="B86" s="2">
        <v>75</v>
      </c>
      <c r="C86" s="2">
        <v>12</v>
      </c>
      <c r="D86" s="2" t="s">
        <v>22</v>
      </c>
      <c r="E86" s="2" t="s">
        <v>23</v>
      </c>
      <c r="F86" s="2">
        <v>1990</v>
      </c>
      <c r="G86" s="2" t="s">
        <v>123</v>
      </c>
      <c r="H86" s="3" t="s">
        <v>124</v>
      </c>
      <c r="I86" s="2" t="s">
        <v>91</v>
      </c>
      <c r="J86" s="2" t="s">
        <v>27</v>
      </c>
      <c r="K86" s="4">
        <v>6000</v>
      </c>
      <c r="L86" s="4">
        <v>8000</v>
      </c>
      <c r="M86" s="4"/>
      <c r="N86" s="4" t="str">
        <f t="shared" si="1"/>
        <v/>
      </c>
      <c r="O86" s="5" t="s">
        <v>20</v>
      </c>
      <c r="P86">
        <f>COUNTIF('Bid Steps'!A:A,M86)</f>
        <v>0</v>
      </c>
    </row>
    <row r="87" spans="1:16" ht="43.2">
      <c r="A87" s="2">
        <v>24554</v>
      </c>
      <c r="B87" s="2">
        <v>76</v>
      </c>
      <c r="C87" s="2">
        <v>10</v>
      </c>
      <c r="D87" s="2" t="s">
        <v>22</v>
      </c>
      <c r="E87" s="2" t="s">
        <v>23</v>
      </c>
      <c r="F87" s="2">
        <v>1982</v>
      </c>
      <c r="G87" s="2" t="s">
        <v>123</v>
      </c>
      <c r="H87" s="3" t="s">
        <v>125</v>
      </c>
      <c r="I87" s="2" t="s">
        <v>91</v>
      </c>
      <c r="J87" s="2" t="s">
        <v>27</v>
      </c>
      <c r="K87" s="4">
        <v>1700</v>
      </c>
      <c r="L87" s="4">
        <v>2400</v>
      </c>
      <c r="M87" s="4"/>
      <c r="N87" s="4" t="str">
        <f t="shared" si="1"/>
        <v/>
      </c>
      <c r="O87" s="5" t="s">
        <v>20</v>
      </c>
      <c r="P87">
        <f>COUNTIF('Bid Steps'!A:A,M87)</f>
        <v>0</v>
      </c>
    </row>
    <row r="88" spans="1:16" ht="57.6">
      <c r="A88" s="2">
        <v>24554</v>
      </c>
      <c r="B88" s="2">
        <v>77</v>
      </c>
      <c r="C88" s="2">
        <v>7</v>
      </c>
      <c r="D88" s="2" t="s">
        <v>22</v>
      </c>
      <c r="E88" s="2" t="s">
        <v>23</v>
      </c>
      <c r="F88" s="2">
        <v>1975</v>
      </c>
      <c r="G88" s="2" t="s">
        <v>123</v>
      </c>
      <c r="H88" s="3" t="s">
        <v>126</v>
      </c>
      <c r="I88" s="2" t="s">
        <v>91</v>
      </c>
      <c r="J88" s="2" t="s">
        <v>27</v>
      </c>
      <c r="K88" s="4">
        <v>550</v>
      </c>
      <c r="L88" s="4">
        <v>750</v>
      </c>
      <c r="M88" s="4"/>
      <c r="N88" s="4" t="str">
        <f t="shared" si="1"/>
        <v/>
      </c>
      <c r="O88" s="5" t="s">
        <v>20</v>
      </c>
      <c r="P88">
        <f>COUNTIF('Bid Steps'!A:A,M88)</f>
        <v>0</v>
      </c>
    </row>
    <row r="89" spans="1:16" ht="57.6">
      <c r="A89" s="2">
        <v>24554</v>
      </c>
      <c r="B89" s="2">
        <v>78</v>
      </c>
      <c r="C89" s="2">
        <v>8</v>
      </c>
      <c r="D89" s="2" t="s">
        <v>22</v>
      </c>
      <c r="E89" s="2" t="s">
        <v>32</v>
      </c>
      <c r="F89" s="2">
        <v>1970</v>
      </c>
      <c r="G89" s="2" t="s">
        <v>123</v>
      </c>
      <c r="H89" s="3" t="s">
        <v>127</v>
      </c>
      <c r="I89" s="2" t="s">
        <v>91</v>
      </c>
      <c r="J89" s="2" t="s">
        <v>27</v>
      </c>
      <c r="K89" s="4">
        <v>550</v>
      </c>
      <c r="L89" s="4">
        <v>750</v>
      </c>
      <c r="M89" s="4"/>
      <c r="N89" s="4" t="str">
        <f t="shared" si="1"/>
        <v/>
      </c>
      <c r="O89" s="5" t="s">
        <v>20</v>
      </c>
      <c r="P89">
        <f>COUNTIF('Bid Steps'!A:A,M89)</f>
        <v>0</v>
      </c>
    </row>
    <row r="90" spans="1:16" ht="57.6">
      <c r="A90" s="2">
        <v>24554</v>
      </c>
      <c r="B90" s="2">
        <v>79</v>
      </c>
      <c r="C90" s="2">
        <v>10</v>
      </c>
      <c r="D90" s="2" t="s">
        <v>22</v>
      </c>
      <c r="E90" s="2" t="s">
        <v>32</v>
      </c>
      <c r="F90" s="2">
        <v>1966</v>
      </c>
      <c r="G90" s="2" t="s">
        <v>123</v>
      </c>
      <c r="H90" s="3" t="s">
        <v>128</v>
      </c>
      <c r="I90" s="2" t="s">
        <v>91</v>
      </c>
      <c r="J90" s="2" t="s">
        <v>27</v>
      </c>
      <c r="K90" s="4">
        <v>1600</v>
      </c>
      <c r="L90" s="4">
        <v>2200</v>
      </c>
      <c r="M90" s="4"/>
      <c r="N90" s="4" t="str">
        <f t="shared" si="1"/>
        <v/>
      </c>
      <c r="O90" s="5" t="s">
        <v>20</v>
      </c>
      <c r="P90">
        <f>COUNTIF('Bid Steps'!A:A,M90)</f>
        <v>0</v>
      </c>
    </row>
    <row r="91" spans="1:16" ht="43.2">
      <c r="A91" s="2">
        <v>24554</v>
      </c>
      <c r="B91" s="2">
        <v>80</v>
      </c>
      <c r="C91" s="2">
        <v>12</v>
      </c>
      <c r="D91" s="2" t="s">
        <v>22</v>
      </c>
      <c r="E91" s="2" t="s">
        <v>23</v>
      </c>
      <c r="F91" s="2">
        <v>1989</v>
      </c>
      <c r="G91" s="2" t="s">
        <v>129</v>
      </c>
      <c r="H91" s="3" t="s">
        <v>130</v>
      </c>
      <c r="I91" s="2" t="s">
        <v>26</v>
      </c>
      <c r="J91" s="2" t="s">
        <v>27</v>
      </c>
      <c r="K91" s="4">
        <v>2800</v>
      </c>
      <c r="L91" s="4">
        <v>3800</v>
      </c>
      <c r="M91" s="4"/>
      <c r="N91" s="4" t="str">
        <f t="shared" si="1"/>
        <v/>
      </c>
      <c r="O91" s="5" t="s">
        <v>20</v>
      </c>
      <c r="P91">
        <f>COUNTIF('Bid Steps'!A:A,M91)</f>
        <v>0</v>
      </c>
    </row>
    <row r="92" spans="1:16" ht="43.2">
      <c r="A92" s="2">
        <v>24554</v>
      </c>
      <c r="B92" s="2">
        <v>81</v>
      </c>
      <c r="C92" s="2">
        <v>12</v>
      </c>
      <c r="D92" s="2" t="s">
        <v>22</v>
      </c>
      <c r="E92" s="2" t="s">
        <v>23</v>
      </c>
      <c r="F92" s="2">
        <v>1986</v>
      </c>
      <c r="G92" s="2" t="s">
        <v>129</v>
      </c>
      <c r="H92" s="3" t="s">
        <v>131</v>
      </c>
      <c r="I92" s="2" t="s">
        <v>26</v>
      </c>
      <c r="J92" s="2" t="s">
        <v>27</v>
      </c>
      <c r="K92" s="4">
        <v>1300</v>
      </c>
      <c r="L92" s="4">
        <v>1800</v>
      </c>
      <c r="M92" s="4"/>
      <c r="N92" s="4" t="str">
        <f t="shared" si="1"/>
        <v/>
      </c>
      <c r="O92" s="5" t="s">
        <v>20</v>
      </c>
      <c r="P92">
        <f>COUNTIF('Bid Steps'!A:A,M92)</f>
        <v>0</v>
      </c>
    </row>
    <row r="93" spans="1:16" ht="57.6">
      <c r="A93" s="2">
        <v>24554</v>
      </c>
      <c r="B93" s="2">
        <v>82</v>
      </c>
      <c r="C93" s="2">
        <v>10</v>
      </c>
      <c r="D93" s="2" t="s">
        <v>22</v>
      </c>
      <c r="E93" s="2" t="s">
        <v>23</v>
      </c>
      <c r="F93" s="2">
        <v>1982</v>
      </c>
      <c r="G93" s="2" t="s">
        <v>129</v>
      </c>
      <c r="H93" s="3" t="s">
        <v>132</v>
      </c>
      <c r="I93" s="2" t="s">
        <v>26</v>
      </c>
      <c r="J93" s="2" t="s">
        <v>27</v>
      </c>
      <c r="K93" s="4">
        <v>1400</v>
      </c>
      <c r="L93" s="4">
        <v>1900</v>
      </c>
      <c r="M93" s="4"/>
      <c r="N93" s="4" t="str">
        <f t="shared" si="1"/>
        <v/>
      </c>
      <c r="O93" s="5" t="s">
        <v>20</v>
      </c>
      <c r="P93">
        <f>COUNTIF('Bid Steps'!A:A,M93)</f>
        <v>0</v>
      </c>
    </row>
    <row r="94" spans="1:16" ht="57.6">
      <c r="A94" s="2">
        <v>24554</v>
      </c>
      <c r="B94" s="2">
        <v>83</v>
      </c>
      <c r="C94" s="2">
        <v>11</v>
      </c>
      <c r="D94" s="2" t="s">
        <v>22</v>
      </c>
      <c r="E94" s="2" t="s">
        <v>23</v>
      </c>
      <c r="F94" s="2">
        <v>1975</v>
      </c>
      <c r="G94" s="2" t="s">
        <v>129</v>
      </c>
      <c r="H94" s="3" t="s">
        <v>133</v>
      </c>
      <c r="I94" s="2" t="s">
        <v>26</v>
      </c>
      <c r="J94" s="2" t="s">
        <v>27</v>
      </c>
      <c r="K94" s="4">
        <v>800</v>
      </c>
      <c r="L94" s="4">
        <v>1100</v>
      </c>
      <c r="M94" s="4"/>
      <c r="N94" s="4" t="str">
        <f t="shared" si="1"/>
        <v/>
      </c>
      <c r="O94" s="5" t="s">
        <v>20</v>
      </c>
      <c r="P94">
        <f>COUNTIF('Bid Steps'!A:A,M94)</f>
        <v>0</v>
      </c>
    </row>
    <row r="95" spans="1:16" ht="57.6">
      <c r="A95" s="2">
        <v>24554</v>
      </c>
      <c r="B95" s="2">
        <v>84</v>
      </c>
      <c r="C95" s="2">
        <v>12</v>
      </c>
      <c r="D95" s="2" t="s">
        <v>22</v>
      </c>
      <c r="E95" s="2" t="s">
        <v>32</v>
      </c>
      <c r="F95" s="2">
        <v>1970</v>
      </c>
      <c r="G95" s="2" t="s">
        <v>129</v>
      </c>
      <c r="H95" s="3" t="s">
        <v>134</v>
      </c>
      <c r="I95" s="2" t="s">
        <v>26</v>
      </c>
      <c r="J95" s="2" t="s">
        <v>27</v>
      </c>
      <c r="K95" s="4">
        <v>1500</v>
      </c>
      <c r="L95" s="4">
        <v>2000</v>
      </c>
      <c r="M95" s="4"/>
      <c r="N95" s="4" t="str">
        <f t="shared" si="1"/>
        <v/>
      </c>
      <c r="O95" s="5" t="s">
        <v>20</v>
      </c>
      <c r="P95">
        <f>COUNTIF('Bid Steps'!A:A,M95)</f>
        <v>0</v>
      </c>
    </row>
    <row r="96" spans="1:16" ht="43.2">
      <c r="A96" s="2">
        <v>24554</v>
      </c>
      <c r="B96" s="2">
        <v>85</v>
      </c>
      <c r="C96" s="2">
        <v>10</v>
      </c>
      <c r="D96" s="2" t="s">
        <v>22</v>
      </c>
      <c r="E96" s="2" t="s">
        <v>32</v>
      </c>
      <c r="F96" s="2">
        <v>1966</v>
      </c>
      <c r="G96" s="2" t="s">
        <v>129</v>
      </c>
      <c r="H96" s="3" t="s">
        <v>135</v>
      </c>
      <c r="I96" s="2" t="s">
        <v>26</v>
      </c>
      <c r="J96" s="2" t="s">
        <v>27</v>
      </c>
      <c r="K96" s="4">
        <v>1400</v>
      </c>
      <c r="L96" s="4">
        <v>1900</v>
      </c>
      <c r="M96" s="4"/>
      <c r="N96" s="4" t="str">
        <f t="shared" si="1"/>
        <v/>
      </c>
      <c r="O96" s="5" t="s">
        <v>20</v>
      </c>
      <c r="P96">
        <f>COUNTIF('Bid Steps'!A:A,M96)</f>
        <v>0</v>
      </c>
    </row>
    <row r="97" spans="1:16" ht="43.2">
      <c r="A97" s="2">
        <v>24554</v>
      </c>
      <c r="B97" s="2">
        <v>86</v>
      </c>
      <c r="C97" s="2">
        <v>12</v>
      </c>
      <c r="D97" s="2" t="s">
        <v>22</v>
      </c>
      <c r="E97" s="2" t="s">
        <v>23</v>
      </c>
      <c r="F97" s="2">
        <v>1990</v>
      </c>
      <c r="G97" s="2" t="s">
        <v>136</v>
      </c>
      <c r="H97" s="3" t="s">
        <v>137</v>
      </c>
      <c r="I97" s="2" t="s">
        <v>26</v>
      </c>
      <c r="J97" s="2" t="s">
        <v>27</v>
      </c>
      <c r="K97" s="4">
        <v>1900</v>
      </c>
      <c r="L97" s="4">
        <v>2800</v>
      </c>
      <c r="M97" s="4"/>
      <c r="N97" s="4" t="str">
        <f t="shared" si="1"/>
        <v/>
      </c>
      <c r="O97" s="5" t="s">
        <v>20</v>
      </c>
      <c r="P97">
        <f>COUNTIF('Bid Steps'!A:A,M97)</f>
        <v>0</v>
      </c>
    </row>
    <row r="98" spans="1:16" ht="43.2">
      <c r="A98" s="2">
        <v>24554</v>
      </c>
      <c r="B98" s="2">
        <v>87</v>
      </c>
      <c r="C98" s="2">
        <v>12</v>
      </c>
      <c r="D98" s="2" t="s">
        <v>22</v>
      </c>
      <c r="E98" s="2" t="s">
        <v>23</v>
      </c>
      <c r="F98" s="2">
        <v>1989</v>
      </c>
      <c r="G98" s="2" t="s">
        <v>136</v>
      </c>
      <c r="H98" s="3" t="s">
        <v>138</v>
      </c>
      <c r="I98" s="2" t="s">
        <v>26</v>
      </c>
      <c r="J98" s="2" t="s">
        <v>27</v>
      </c>
      <c r="K98" s="4">
        <v>2200</v>
      </c>
      <c r="L98" s="4">
        <v>3000</v>
      </c>
      <c r="M98" s="4"/>
      <c r="N98" s="4" t="str">
        <f t="shared" si="1"/>
        <v/>
      </c>
      <c r="O98" s="5" t="s">
        <v>20</v>
      </c>
      <c r="P98">
        <f>COUNTIF('Bid Steps'!A:A,M98)</f>
        <v>0</v>
      </c>
    </row>
    <row r="99" spans="1:16" ht="43.2">
      <c r="A99" s="2">
        <v>24554</v>
      </c>
      <c r="B99" s="2">
        <v>88</v>
      </c>
      <c r="C99" s="2">
        <v>5</v>
      </c>
      <c r="D99" s="2" t="s">
        <v>22</v>
      </c>
      <c r="E99" s="2" t="s">
        <v>23</v>
      </c>
      <c r="F99" s="2">
        <v>1986</v>
      </c>
      <c r="G99" s="2" t="s">
        <v>136</v>
      </c>
      <c r="H99" s="3" t="s">
        <v>139</v>
      </c>
      <c r="I99" s="2" t="s">
        <v>26</v>
      </c>
      <c r="J99" s="2" t="s">
        <v>27</v>
      </c>
      <c r="K99" s="4">
        <v>850</v>
      </c>
      <c r="L99" s="4">
        <v>1200</v>
      </c>
      <c r="M99" s="4"/>
      <c r="N99" s="4" t="str">
        <f t="shared" si="1"/>
        <v/>
      </c>
      <c r="O99" s="5" t="s">
        <v>20</v>
      </c>
      <c r="P99">
        <f>COUNTIF('Bid Steps'!A:A,M99)</f>
        <v>0</v>
      </c>
    </row>
    <row r="100" spans="1:16" ht="57.6">
      <c r="A100" s="2">
        <v>24554</v>
      </c>
      <c r="B100" s="2">
        <v>89</v>
      </c>
      <c r="C100" s="2">
        <v>12</v>
      </c>
      <c r="D100" s="2" t="s">
        <v>22</v>
      </c>
      <c r="E100" s="2" t="s">
        <v>23</v>
      </c>
      <c r="F100" s="2">
        <v>1986</v>
      </c>
      <c r="G100" s="2" t="s">
        <v>136</v>
      </c>
      <c r="H100" s="3" t="s">
        <v>140</v>
      </c>
      <c r="I100" s="2" t="s">
        <v>26</v>
      </c>
      <c r="J100" s="2" t="s">
        <v>27</v>
      </c>
      <c r="K100" s="4">
        <v>2000</v>
      </c>
      <c r="L100" s="4">
        <v>2800</v>
      </c>
      <c r="M100" s="4"/>
      <c r="N100" s="4" t="str">
        <f t="shared" si="1"/>
        <v/>
      </c>
      <c r="O100" s="5" t="s">
        <v>20</v>
      </c>
      <c r="P100">
        <f>COUNTIF('Bid Steps'!A:A,M100)</f>
        <v>0</v>
      </c>
    </row>
    <row r="101" spans="1:16" ht="43.2">
      <c r="A101" s="2">
        <v>24554</v>
      </c>
      <c r="B101" s="2">
        <v>90</v>
      </c>
      <c r="C101" s="2">
        <v>11</v>
      </c>
      <c r="D101" s="2" t="s">
        <v>22</v>
      </c>
      <c r="E101" s="2" t="s">
        <v>23</v>
      </c>
      <c r="F101" s="2">
        <v>1982</v>
      </c>
      <c r="G101" s="2" t="s">
        <v>136</v>
      </c>
      <c r="H101" s="3" t="s">
        <v>141</v>
      </c>
      <c r="I101" s="2" t="s">
        <v>26</v>
      </c>
      <c r="J101" s="2" t="s">
        <v>27</v>
      </c>
      <c r="K101" s="4">
        <v>3800</v>
      </c>
      <c r="L101" s="4">
        <v>4800</v>
      </c>
      <c r="M101" s="4"/>
      <c r="N101" s="4" t="str">
        <f t="shared" si="1"/>
        <v/>
      </c>
      <c r="O101" s="5" t="s">
        <v>20</v>
      </c>
      <c r="P101">
        <f>COUNTIF('Bid Steps'!A:A,M101)</f>
        <v>0</v>
      </c>
    </row>
    <row r="102" spans="1:16" ht="57.6">
      <c r="A102" s="2">
        <v>24554</v>
      </c>
      <c r="B102" s="2">
        <v>91</v>
      </c>
      <c r="C102" s="2">
        <v>11</v>
      </c>
      <c r="D102" s="2" t="s">
        <v>22</v>
      </c>
      <c r="E102" s="2" t="s">
        <v>23</v>
      </c>
      <c r="F102" s="2">
        <v>1975</v>
      </c>
      <c r="G102" s="2" t="s">
        <v>136</v>
      </c>
      <c r="H102" s="3" t="s">
        <v>142</v>
      </c>
      <c r="I102" s="2" t="s">
        <v>26</v>
      </c>
      <c r="J102" s="2" t="s">
        <v>27</v>
      </c>
      <c r="K102" s="4">
        <v>1000</v>
      </c>
      <c r="L102" s="4">
        <v>1500</v>
      </c>
      <c r="M102" s="4"/>
      <c r="N102" s="4" t="str">
        <f t="shared" si="1"/>
        <v/>
      </c>
      <c r="O102" s="5" t="s">
        <v>20</v>
      </c>
      <c r="P102">
        <f>COUNTIF('Bid Steps'!A:A,M102)</f>
        <v>0</v>
      </c>
    </row>
    <row r="103" spans="1:16" ht="43.2">
      <c r="A103" s="2">
        <v>24554</v>
      </c>
      <c r="B103" s="2">
        <v>92</v>
      </c>
      <c r="C103" s="2">
        <v>16</v>
      </c>
      <c r="D103" s="2" t="s">
        <v>22</v>
      </c>
      <c r="E103" s="2" t="s">
        <v>32</v>
      </c>
      <c r="F103" s="2">
        <v>1970</v>
      </c>
      <c r="G103" s="2" t="s">
        <v>136</v>
      </c>
      <c r="H103" s="3" t="s">
        <v>143</v>
      </c>
      <c r="I103" s="2" t="s">
        <v>26</v>
      </c>
      <c r="J103" s="2" t="s">
        <v>27</v>
      </c>
      <c r="K103" s="4">
        <v>2000</v>
      </c>
      <c r="L103" s="4">
        <v>2800</v>
      </c>
      <c r="M103" s="4"/>
      <c r="N103" s="4" t="str">
        <f t="shared" si="1"/>
        <v/>
      </c>
      <c r="O103" s="5" t="s">
        <v>20</v>
      </c>
      <c r="P103">
        <f>COUNTIF('Bid Steps'!A:A,M103)</f>
        <v>0</v>
      </c>
    </row>
    <row r="104" spans="1:16" ht="57.6">
      <c r="A104" s="2">
        <v>24554</v>
      </c>
      <c r="B104" s="2">
        <v>93</v>
      </c>
      <c r="C104" s="2">
        <v>12</v>
      </c>
      <c r="D104" s="2" t="s">
        <v>22</v>
      </c>
      <c r="E104" s="2" t="s">
        <v>23</v>
      </c>
      <c r="F104" s="2">
        <v>1966</v>
      </c>
      <c r="G104" s="2" t="s">
        <v>136</v>
      </c>
      <c r="H104" s="3" t="s">
        <v>144</v>
      </c>
      <c r="I104" s="2" t="s">
        <v>26</v>
      </c>
      <c r="J104" s="2" t="s">
        <v>27</v>
      </c>
      <c r="K104" s="4">
        <v>2400</v>
      </c>
      <c r="L104" s="4">
        <v>3200</v>
      </c>
      <c r="M104" s="4"/>
      <c r="N104" s="4" t="str">
        <f t="shared" si="1"/>
        <v/>
      </c>
      <c r="O104" s="5" t="s">
        <v>20</v>
      </c>
      <c r="P104">
        <f>COUNTIF('Bid Steps'!A:A,M104)</f>
        <v>0</v>
      </c>
    </row>
    <row r="105" spans="1:16" ht="57.6">
      <c r="A105" s="2">
        <v>24554</v>
      </c>
      <c r="B105" s="2">
        <v>94</v>
      </c>
      <c r="C105" s="2">
        <v>10</v>
      </c>
      <c r="D105" s="2" t="s">
        <v>22</v>
      </c>
      <c r="E105" s="2" t="s">
        <v>23</v>
      </c>
      <c r="F105" s="2">
        <v>1982</v>
      </c>
      <c r="G105" s="2" t="s">
        <v>145</v>
      </c>
      <c r="H105" s="3" t="s">
        <v>146</v>
      </c>
      <c r="I105" s="2" t="s">
        <v>91</v>
      </c>
      <c r="J105" s="2" t="s">
        <v>27</v>
      </c>
      <c r="K105" s="4">
        <v>1100</v>
      </c>
      <c r="L105" s="4">
        <v>1600</v>
      </c>
      <c r="M105" s="4"/>
      <c r="N105" s="4" t="str">
        <f t="shared" si="1"/>
        <v/>
      </c>
      <c r="O105" s="5" t="s">
        <v>20</v>
      </c>
      <c r="P105">
        <f>COUNTIF('Bid Steps'!A:A,M105)</f>
        <v>0</v>
      </c>
    </row>
    <row r="106" spans="1:16" ht="140.4">
      <c r="A106" s="2">
        <v>24554</v>
      </c>
      <c r="B106" s="2">
        <v>95</v>
      </c>
      <c r="C106" s="2">
        <v>4</v>
      </c>
      <c r="D106" s="2" t="s">
        <v>22</v>
      </c>
      <c r="E106" s="2" t="s">
        <v>32</v>
      </c>
      <c r="F106" s="2" t="s">
        <v>147</v>
      </c>
      <c r="G106" s="2" t="s">
        <v>148</v>
      </c>
      <c r="H106" s="2" t="s">
        <v>149</v>
      </c>
      <c r="I106" s="2" t="s">
        <v>91</v>
      </c>
      <c r="J106" s="2" t="s">
        <v>27</v>
      </c>
      <c r="K106" s="4">
        <v>350</v>
      </c>
      <c r="L106" s="4">
        <v>500</v>
      </c>
      <c r="M106" s="4"/>
      <c r="N106" s="4" t="str">
        <f t="shared" si="1"/>
        <v/>
      </c>
      <c r="O106" s="5" t="s">
        <v>20</v>
      </c>
      <c r="P106">
        <f>COUNTIF('Bid Steps'!A:A,M106)</f>
        <v>0</v>
      </c>
    </row>
    <row r="107" spans="1:16" ht="57.6">
      <c r="A107" s="2">
        <v>24554</v>
      </c>
      <c r="B107" s="2">
        <v>96</v>
      </c>
      <c r="C107" s="2">
        <v>8</v>
      </c>
      <c r="D107" s="2" t="s">
        <v>22</v>
      </c>
      <c r="E107" s="2" t="s">
        <v>32</v>
      </c>
      <c r="F107" s="2">
        <v>1970</v>
      </c>
      <c r="G107" s="2" t="s">
        <v>150</v>
      </c>
      <c r="H107" s="3" t="s">
        <v>151</v>
      </c>
      <c r="I107" s="2" t="s">
        <v>52</v>
      </c>
      <c r="J107" s="2" t="s">
        <v>27</v>
      </c>
      <c r="K107" s="4">
        <v>700</v>
      </c>
      <c r="L107" s="4">
        <v>900</v>
      </c>
      <c r="M107" s="4"/>
      <c r="N107" s="4" t="str">
        <f t="shared" si="1"/>
        <v/>
      </c>
      <c r="O107" s="5" t="s">
        <v>20</v>
      </c>
      <c r="P107">
        <f>COUNTIF('Bid Steps'!A:A,M107)</f>
        <v>0</v>
      </c>
    </row>
    <row r="108" spans="1:16" ht="57.6">
      <c r="A108" s="2">
        <v>24554</v>
      </c>
      <c r="B108" s="2">
        <v>97</v>
      </c>
      <c r="C108" s="2">
        <v>12</v>
      </c>
      <c r="D108" s="2" t="s">
        <v>22</v>
      </c>
      <c r="E108" s="2" t="s">
        <v>32</v>
      </c>
      <c r="F108" s="2">
        <v>1970</v>
      </c>
      <c r="G108" s="2" t="s">
        <v>150</v>
      </c>
      <c r="H108" s="3" t="s">
        <v>152</v>
      </c>
      <c r="I108" s="2" t="s">
        <v>52</v>
      </c>
      <c r="J108" s="2" t="s">
        <v>27</v>
      </c>
      <c r="K108" s="4">
        <v>1100</v>
      </c>
      <c r="L108" s="4">
        <v>1600</v>
      </c>
      <c r="M108" s="4"/>
      <c r="N108" s="4" t="str">
        <f t="shared" si="1"/>
        <v/>
      </c>
      <c r="O108" s="5" t="s">
        <v>20</v>
      </c>
      <c r="P108">
        <f>COUNTIF('Bid Steps'!A:A,M108)</f>
        <v>0</v>
      </c>
    </row>
    <row r="109" spans="1:16" ht="57.6">
      <c r="A109" s="2">
        <v>24554</v>
      </c>
      <c r="B109" s="2">
        <v>98</v>
      </c>
      <c r="C109" s="2">
        <v>9</v>
      </c>
      <c r="D109" s="2" t="s">
        <v>22</v>
      </c>
      <c r="E109" s="2" t="s">
        <v>23</v>
      </c>
      <c r="F109" s="2">
        <v>1966</v>
      </c>
      <c r="G109" s="2" t="s">
        <v>150</v>
      </c>
      <c r="H109" s="3" t="s">
        <v>153</v>
      </c>
      <c r="I109" s="2" t="s">
        <v>52</v>
      </c>
      <c r="J109" s="2" t="s">
        <v>27</v>
      </c>
      <c r="K109" s="4">
        <v>600</v>
      </c>
      <c r="L109" s="4">
        <v>800</v>
      </c>
      <c r="M109" s="4"/>
      <c r="N109" s="4" t="str">
        <f t="shared" si="1"/>
        <v/>
      </c>
      <c r="O109" s="5" t="s">
        <v>20</v>
      </c>
      <c r="P109">
        <f>COUNTIF('Bid Steps'!A:A,M109)</f>
        <v>0</v>
      </c>
    </row>
    <row r="110" spans="1:16" ht="57.6">
      <c r="A110" s="2">
        <v>24554</v>
      </c>
      <c r="B110" s="2">
        <v>99</v>
      </c>
      <c r="C110" s="2">
        <v>12</v>
      </c>
      <c r="D110" s="2" t="s">
        <v>22</v>
      </c>
      <c r="E110" s="2" t="s">
        <v>23</v>
      </c>
      <c r="F110" s="2">
        <v>1982</v>
      </c>
      <c r="G110" s="2" t="s">
        <v>154</v>
      </c>
      <c r="H110" s="3" t="s">
        <v>155</v>
      </c>
      <c r="I110" s="2" t="s">
        <v>156</v>
      </c>
      <c r="J110" s="2" t="s">
        <v>27</v>
      </c>
      <c r="K110" s="4">
        <v>850</v>
      </c>
      <c r="L110" s="4">
        <v>1200</v>
      </c>
      <c r="M110" s="4"/>
      <c r="N110" s="4" t="str">
        <f t="shared" si="1"/>
        <v/>
      </c>
      <c r="O110" s="5" t="s">
        <v>20</v>
      </c>
      <c r="P110">
        <f>COUNTIF('Bid Steps'!A:A,M110)</f>
        <v>0</v>
      </c>
    </row>
    <row r="111" spans="1:16" ht="57.6">
      <c r="A111" s="2">
        <v>24554</v>
      </c>
      <c r="B111" s="2">
        <v>100</v>
      </c>
      <c r="C111" s="2">
        <v>9</v>
      </c>
      <c r="D111" s="2" t="s">
        <v>22</v>
      </c>
      <c r="E111" s="2" t="s">
        <v>32</v>
      </c>
      <c r="F111" s="2">
        <v>1970</v>
      </c>
      <c r="G111" s="2" t="s">
        <v>154</v>
      </c>
      <c r="H111" s="3" t="s">
        <v>157</v>
      </c>
      <c r="I111" s="2" t="s">
        <v>156</v>
      </c>
      <c r="J111" s="2" t="s">
        <v>27</v>
      </c>
      <c r="K111" s="4">
        <v>450</v>
      </c>
      <c r="L111" s="4">
        <v>600</v>
      </c>
      <c r="M111" s="4"/>
      <c r="N111" s="4" t="str">
        <f t="shared" si="1"/>
        <v/>
      </c>
      <c r="O111" s="5" t="s">
        <v>20</v>
      </c>
      <c r="P111">
        <f>COUNTIF('Bid Steps'!A:A,M111)</f>
        <v>0</v>
      </c>
    </row>
    <row r="112" spans="1:16" ht="140.4">
      <c r="A112" s="2">
        <v>24554</v>
      </c>
      <c r="B112" s="2">
        <v>101</v>
      </c>
      <c r="C112" s="2">
        <v>9</v>
      </c>
      <c r="D112" s="2" t="s">
        <v>22</v>
      </c>
      <c r="E112" s="2" t="s">
        <v>158</v>
      </c>
      <c r="F112" s="2" t="s">
        <v>159</v>
      </c>
      <c r="G112" s="2" t="s">
        <v>160</v>
      </c>
      <c r="H112" s="2" t="s">
        <v>161</v>
      </c>
      <c r="I112" s="2" t="s">
        <v>156</v>
      </c>
      <c r="J112" s="2" t="s">
        <v>27</v>
      </c>
      <c r="K112" s="4">
        <v>550</v>
      </c>
      <c r="L112" s="4">
        <v>750</v>
      </c>
      <c r="M112" s="4"/>
      <c r="N112" s="4" t="str">
        <f t="shared" si="1"/>
        <v/>
      </c>
      <c r="O112" s="5" t="s">
        <v>20</v>
      </c>
      <c r="P112">
        <f>COUNTIF('Bid Steps'!A:A,M112)</f>
        <v>0</v>
      </c>
    </row>
    <row r="113" spans="1:16" ht="43.2">
      <c r="A113" s="2">
        <v>24554</v>
      </c>
      <c r="B113" s="2">
        <v>102</v>
      </c>
      <c r="C113" s="2">
        <v>12</v>
      </c>
      <c r="D113" s="2" t="s">
        <v>22</v>
      </c>
      <c r="E113" s="2" t="s">
        <v>23</v>
      </c>
      <c r="F113" s="2">
        <v>1986</v>
      </c>
      <c r="G113" s="2" t="s">
        <v>162</v>
      </c>
      <c r="H113" s="3" t="s">
        <v>163</v>
      </c>
      <c r="I113" s="2" t="s">
        <v>52</v>
      </c>
      <c r="J113" s="2" t="s">
        <v>27</v>
      </c>
      <c r="K113" s="4">
        <v>2200</v>
      </c>
      <c r="L113" s="4">
        <v>3000</v>
      </c>
      <c r="M113" s="4"/>
      <c r="N113" s="4" t="str">
        <f t="shared" si="1"/>
        <v/>
      </c>
      <c r="O113" s="5" t="s">
        <v>20</v>
      </c>
      <c r="P113">
        <f>COUNTIF('Bid Steps'!A:A,M113)</f>
        <v>0</v>
      </c>
    </row>
    <row r="114" spans="1:16" ht="43.2">
      <c r="A114" s="2">
        <v>24554</v>
      </c>
      <c r="B114" s="2">
        <v>103</v>
      </c>
      <c r="C114" s="2">
        <v>10</v>
      </c>
      <c r="D114" s="2" t="s">
        <v>22</v>
      </c>
      <c r="E114" s="2" t="s">
        <v>23</v>
      </c>
      <c r="F114" s="2">
        <v>1982</v>
      </c>
      <c r="G114" s="2" t="s">
        <v>162</v>
      </c>
      <c r="H114" s="3" t="s">
        <v>164</v>
      </c>
      <c r="I114" s="2" t="s">
        <v>52</v>
      </c>
      <c r="J114" s="2" t="s">
        <v>27</v>
      </c>
      <c r="K114" s="4">
        <v>2800</v>
      </c>
      <c r="L114" s="4">
        <v>3800</v>
      </c>
      <c r="M114" s="4"/>
      <c r="N114" s="4" t="str">
        <f t="shared" si="1"/>
        <v/>
      </c>
      <c r="O114" s="5" t="s">
        <v>20</v>
      </c>
      <c r="P114">
        <f>COUNTIF('Bid Steps'!A:A,M114)</f>
        <v>0</v>
      </c>
    </row>
    <row r="115" spans="1:16" ht="169.2">
      <c r="A115" s="2">
        <v>24554</v>
      </c>
      <c r="B115" s="2">
        <v>104</v>
      </c>
      <c r="C115" s="2">
        <v>10</v>
      </c>
      <c r="D115" s="2" t="s">
        <v>22</v>
      </c>
      <c r="E115" s="2" t="s">
        <v>165</v>
      </c>
      <c r="F115" s="2" t="s">
        <v>166</v>
      </c>
      <c r="G115" s="2" t="s">
        <v>167</v>
      </c>
      <c r="H115" s="2" t="s">
        <v>168</v>
      </c>
      <c r="I115" s="2" t="s">
        <v>52</v>
      </c>
      <c r="J115" s="2" t="s">
        <v>27</v>
      </c>
      <c r="K115" s="4">
        <v>1800</v>
      </c>
      <c r="L115" s="4">
        <v>2600</v>
      </c>
      <c r="M115" s="4"/>
      <c r="N115" s="4" t="str">
        <f t="shared" si="1"/>
        <v/>
      </c>
      <c r="O115" s="5" t="s">
        <v>20</v>
      </c>
      <c r="P115">
        <f>COUNTIF('Bid Steps'!A:A,M115)</f>
        <v>0</v>
      </c>
    </row>
    <row r="116" spans="1:16" ht="57.6">
      <c r="A116" s="2">
        <v>24554</v>
      </c>
      <c r="B116" s="2">
        <v>105</v>
      </c>
      <c r="C116" s="2">
        <v>6</v>
      </c>
      <c r="D116" s="2" t="s">
        <v>22</v>
      </c>
      <c r="E116" s="2" t="s">
        <v>32</v>
      </c>
      <c r="F116" s="2">
        <v>1966</v>
      </c>
      <c r="G116" s="2" t="s">
        <v>162</v>
      </c>
      <c r="H116" s="3" t="s">
        <v>169</v>
      </c>
      <c r="I116" s="2" t="s">
        <v>52</v>
      </c>
      <c r="J116" s="2" t="s">
        <v>27</v>
      </c>
      <c r="K116" s="4">
        <v>1200</v>
      </c>
      <c r="L116" s="4">
        <v>1700</v>
      </c>
      <c r="M116" s="4"/>
      <c r="N116" s="4" t="str">
        <f t="shared" si="1"/>
        <v/>
      </c>
      <c r="O116" s="5" t="s">
        <v>20</v>
      </c>
      <c r="P116">
        <f>COUNTIF('Bid Steps'!A:A,M116)</f>
        <v>0</v>
      </c>
    </row>
    <row r="117" spans="1:16" ht="43.2">
      <c r="A117" s="2">
        <v>24554</v>
      </c>
      <c r="B117" s="2">
        <v>106</v>
      </c>
      <c r="C117" s="2">
        <v>8</v>
      </c>
      <c r="D117" s="2" t="s">
        <v>22</v>
      </c>
      <c r="E117" s="2" t="s">
        <v>23</v>
      </c>
      <c r="F117" s="2">
        <v>1982</v>
      </c>
      <c r="G117" s="2" t="s">
        <v>170</v>
      </c>
      <c r="H117" s="3" t="s">
        <v>171</v>
      </c>
      <c r="I117" s="2" t="s">
        <v>97</v>
      </c>
      <c r="J117" s="2" t="s">
        <v>27</v>
      </c>
      <c r="K117" s="4">
        <v>1000</v>
      </c>
      <c r="L117" s="4">
        <v>1500</v>
      </c>
      <c r="M117" s="4"/>
      <c r="N117" s="4" t="str">
        <f t="shared" si="1"/>
        <v/>
      </c>
      <c r="O117" s="5" t="s">
        <v>20</v>
      </c>
      <c r="P117">
        <f>COUNTIF('Bid Steps'!A:A,M117)</f>
        <v>0</v>
      </c>
    </row>
    <row r="118" spans="1:16" ht="57.6">
      <c r="A118" s="2">
        <v>24554</v>
      </c>
      <c r="B118" s="2">
        <v>107</v>
      </c>
      <c r="C118" s="2">
        <v>11</v>
      </c>
      <c r="D118" s="2" t="s">
        <v>22</v>
      </c>
      <c r="E118" s="2" t="s">
        <v>23</v>
      </c>
      <c r="F118" s="2">
        <v>1975</v>
      </c>
      <c r="G118" s="2" t="s">
        <v>170</v>
      </c>
      <c r="H118" s="3" t="s">
        <v>172</v>
      </c>
      <c r="I118" s="2" t="s">
        <v>97</v>
      </c>
      <c r="J118" s="2" t="s">
        <v>27</v>
      </c>
      <c r="K118" s="4">
        <v>550</v>
      </c>
      <c r="L118" s="4">
        <v>750</v>
      </c>
      <c r="M118" s="4"/>
      <c r="N118" s="4" t="str">
        <f t="shared" si="1"/>
        <v/>
      </c>
      <c r="O118" s="5" t="s">
        <v>20</v>
      </c>
      <c r="P118">
        <f>COUNTIF('Bid Steps'!A:A,M118)</f>
        <v>0</v>
      </c>
    </row>
    <row r="119" spans="1:16" ht="57.6">
      <c r="A119" s="2">
        <v>24554</v>
      </c>
      <c r="B119" s="2">
        <v>108</v>
      </c>
      <c r="C119" s="2">
        <v>9</v>
      </c>
      <c r="D119" s="2" t="s">
        <v>22</v>
      </c>
      <c r="E119" s="2" t="s">
        <v>32</v>
      </c>
      <c r="F119" s="2">
        <v>1970</v>
      </c>
      <c r="G119" s="2" t="s">
        <v>170</v>
      </c>
      <c r="H119" s="3" t="s">
        <v>173</v>
      </c>
      <c r="I119" s="2" t="s">
        <v>97</v>
      </c>
      <c r="J119" s="2" t="s">
        <v>27</v>
      </c>
      <c r="K119" s="4">
        <v>350</v>
      </c>
      <c r="L119" s="4">
        <v>450</v>
      </c>
      <c r="M119" s="4"/>
      <c r="N119" s="4" t="str">
        <f t="shared" si="1"/>
        <v/>
      </c>
      <c r="O119" s="5" t="s">
        <v>20</v>
      </c>
      <c r="P119">
        <f>COUNTIF('Bid Steps'!A:A,M119)</f>
        <v>0</v>
      </c>
    </row>
    <row r="120" spans="1:16" ht="43.2">
      <c r="A120" s="2">
        <v>24554</v>
      </c>
      <c r="B120" s="2">
        <v>109</v>
      </c>
      <c r="C120" s="2">
        <v>8</v>
      </c>
      <c r="D120" s="2" t="s">
        <v>22</v>
      </c>
      <c r="E120" s="2" t="s">
        <v>23</v>
      </c>
      <c r="F120" s="2">
        <v>1966</v>
      </c>
      <c r="G120" s="2" t="s">
        <v>170</v>
      </c>
      <c r="H120" s="3" t="s">
        <v>174</v>
      </c>
      <c r="I120" s="2" t="s">
        <v>97</v>
      </c>
      <c r="J120" s="2" t="s">
        <v>27</v>
      </c>
      <c r="K120" s="4">
        <v>950</v>
      </c>
      <c r="L120" s="4">
        <v>1400</v>
      </c>
      <c r="M120" s="4"/>
      <c r="N120" s="4" t="str">
        <f t="shared" si="1"/>
        <v/>
      </c>
      <c r="O120" s="5" t="s">
        <v>20</v>
      </c>
      <c r="P120">
        <f>COUNTIF('Bid Steps'!A:A,M120)</f>
        <v>0</v>
      </c>
    </row>
    <row r="121" spans="1:16" ht="57.6">
      <c r="A121" s="2">
        <v>24554</v>
      </c>
      <c r="B121" s="2">
        <v>110</v>
      </c>
      <c r="C121" s="2">
        <v>11</v>
      </c>
      <c r="D121" s="2" t="s">
        <v>22</v>
      </c>
      <c r="E121" s="2" t="s">
        <v>23</v>
      </c>
      <c r="F121" s="2">
        <v>1982</v>
      </c>
      <c r="G121" s="2" t="s">
        <v>175</v>
      </c>
      <c r="H121" s="3" t="s">
        <v>176</v>
      </c>
      <c r="I121" s="2" t="s">
        <v>26</v>
      </c>
      <c r="J121" s="2" t="s">
        <v>27</v>
      </c>
      <c r="K121" s="4">
        <v>1200</v>
      </c>
      <c r="L121" s="4">
        <v>1700</v>
      </c>
      <c r="M121" s="4"/>
      <c r="N121" s="4" t="str">
        <f t="shared" si="1"/>
        <v/>
      </c>
      <c r="O121" s="5" t="s">
        <v>20</v>
      </c>
      <c r="P121">
        <f>COUNTIF('Bid Steps'!A:A,M121)</f>
        <v>0</v>
      </c>
    </row>
    <row r="122" spans="1:16" ht="140.4">
      <c r="A122" s="2">
        <v>24554</v>
      </c>
      <c r="B122" s="2">
        <v>111</v>
      </c>
      <c r="C122" s="2">
        <v>11</v>
      </c>
      <c r="D122" s="2" t="s">
        <v>22</v>
      </c>
      <c r="E122" s="2" t="s">
        <v>177</v>
      </c>
      <c r="F122" s="2" t="s">
        <v>178</v>
      </c>
      <c r="G122" s="2" t="s">
        <v>179</v>
      </c>
      <c r="H122" s="2" t="s">
        <v>180</v>
      </c>
      <c r="I122" s="2" t="s">
        <v>26</v>
      </c>
      <c r="J122" s="2" t="s">
        <v>27</v>
      </c>
      <c r="K122" s="4">
        <v>550</v>
      </c>
      <c r="L122" s="4">
        <v>750</v>
      </c>
      <c r="M122" s="4"/>
      <c r="N122" s="4" t="str">
        <f t="shared" si="1"/>
        <v/>
      </c>
      <c r="O122" s="5" t="s">
        <v>20</v>
      </c>
      <c r="P122">
        <f>COUNTIF('Bid Steps'!A:A,M122)</f>
        <v>0</v>
      </c>
    </row>
    <row r="123" spans="1:16" ht="43.2">
      <c r="A123" s="2">
        <v>24554</v>
      </c>
      <c r="B123" s="2">
        <v>112</v>
      </c>
      <c r="C123" s="2">
        <v>8</v>
      </c>
      <c r="D123" s="2" t="s">
        <v>22</v>
      </c>
      <c r="E123" s="2" t="s">
        <v>23</v>
      </c>
      <c r="F123" s="2">
        <v>1982</v>
      </c>
      <c r="G123" s="2" t="s">
        <v>181</v>
      </c>
      <c r="H123" s="3" t="s">
        <v>182</v>
      </c>
      <c r="I123" s="2" t="s">
        <v>26</v>
      </c>
      <c r="J123" s="2" t="s">
        <v>27</v>
      </c>
      <c r="K123" s="4">
        <v>1100</v>
      </c>
      <c r="L123" s="4">
        <v>1600</v>
      </c>
      <c r="M123" s="4"/>
      <c r="N123" s="4" t="str">
        <f t="shared" si="1"/>
        <v/>
      </c>
      <c r="O123" s="5" t="s">
        <v>20</v>
      </c>
      <c r="P123">
        <f>COUNTIF('Bid Steps'!A:A,M123)</f>
        <v>0</v>
      </c>
    </row>
    <row r="124" spans="1:16" ht="57.6">
      <c r="A124" s="2">
        <v>24554</v>
      </c>
      <c r="B124" s="2">
        <v>113</v>
      </c>
      <c r="C124" s="2">
        <v>6</v>
      </c>
      <c r="D124" s="2" t="s">
        <v>22</v>
      </c>
      <c r="E124" s="2" t="s">
        <v>32</v>
      </c>
      <c r="F124" s="2">
        <v>1970</v>
      </c>
      <c r="G124" s="2" t="s">
        <v>181</v>
      </c>
      <c r="H124" s="3" t="s">
        <v>183</v>
      </c>
      <c r="I124" s="2" t="s">
        <v>26</v>
      </c>
      <c r="J124" s="2" t="s">
        <v>27</v>
      </c>
      <c r="K124" s="4">
        <v>300</v>
      </c>
      <c r="L124" s="4">
        <v>400</v>
      </c>
      <c r="M124" s="4"/>
      <c r="N124" s="4" t="str">
        <f t="shared" si="1"/>
        <v/>
      </c>
      <c r="O124" s="5" t="s">
        <v>20</v>
      </c>
      <c r="P124">
        <f>COUNTIF('Bid Steps'!A:A,M124)</f>
        <v>0</v>
      </c>
    </row>
    <row r="125" spans="1:16" ht="43.2">
      <c r="A125" s="2">
        <v>24554</v>
      </c>
      <c r="B125" s="2">
        <v>114</v>
      </c>
      <c r="C125" s="2">
        <v>12</v>
      </c>
      <c r="D125" s="2" t="s">
        <v>22</v>
      </c>
      <c r="E125" s="2" t="s">
        <v>23</v>
      </c>
      <c r="F125" s="2">
        <v>1989</v>
      </c>
      <c r="G125" s="2" t="s">
        <v>184</v>
      </c>
      <c r="H125" s="3" t="s">
        <v>185</v>
      </c>
      <c r="I125" s="2" t="s">
        <v>26</v>
      </c>
      <c r="J125" s="2" t="s">
        <v>27</v>
      </c>
      <c r="K125" s="4">
        <v>3500</v>
      </c>
      <c r="L125" s="4">
        <v>4500</v>
      </c>
      <c r="M125" s="4"/>
      <c r="N125" s="4" t="str">
        <f t="shared" si="1"/>
        <v/>
      </c>
      <c r="O125" s="5" t="s">
        <v>20</v>
      </c>
      <c r="P125">
        <f>COUNTIF('Bid Steps'!A:A,M125)</f>
        <v>0</v>
      </c>
    </row>
    <row r="126" spans="1:16" ht="43.2">
      <c r="A126" s="2">
        <v>24554</v>
      </c>
      <c r="B126" s="2">
        <v>115</v>
      </c>
      <c r="C126" s="2">
        <v>8</v>
      </c>
      <c r="D126" s="2" t="s">
        <v>22</v>
      </c>
      <c r="E126" s="2" t="s">
        <v>23</v>
      </c>
      <c r="F126" s="2">
        <v>1986</v>
      </c>
      <c r="G126" s="2" t="s">
        <v>184</v>
      </c>
      <c r="H126" s="3" t="s">
        <v>186</v>
      </c>
      <c r="I126" s="2" t="s">
        <v>26</v>
      </c>
      <c r="J126" s="2" t="s">
        <v>27</v>
      </c>
      <c r="K126" s="4">
        <v>800</v>
      </c>
      <c r="L126" s="4">
        <v>1100</v>
      </c>
      <c r="M126" s="4"/>
      <c r="N126" s="4" t="str">
        <f t="shared" si="1"/>
        <v/>
      </c>
      <c r="O126" s="5" t="s">
        <v>20</v>
      </c>
      <c r="P126">
        <f>COUNTIF('Bid Steps'!A:A,M126)</f>
        <v>0</v>
      </c>
    </row>
    <row r="127" spans="1:16" ht="43.2">
      <c r="A127" s="2">
        <v>24554</v>
      </c>
      <c r="B127" s="2">
        <v>116</v>
      </c>
      <c r="C127" s="2">
        <v>12</v>
      </c>
      <c r="D127" s="2" t="s">
        <v>22</v>
      </c>
      <c r="E127" s="2" t="s">
        <v>23</v>
      </c>
      <c r="F127" s="2">
        <v>1986</v>
      </c>
      <c r="G127" s="2" t="s">
        <v>184</v>
      </c>
      <c r="H127" s="3" t="s">
        <v>187</v>
      </c>
      <c r="I127" s="2" t="s">
        <v>26</v>
      </c>
      <c r="J127" s="2" t="s">
        <v>27</v>
      </c>
      <c r="K127" s="4">
        <v>1600</v>
      </c>
      <c r="L127" s="4">
        <v>2200</v>
      </c>
      <c r="M127" s="4"/>
      <c r="N127" s="4" t="str">
        <f t="shared" si="1"/>
        <v/>
      </c>
      <c r="O127" s="5" t="s">
        <v>20</v>
      </c>
      <c r="P127">
        <f>COUNTIF('Bid Steps'!A:A,M127)</f>
        <v>0</v>
      </c>
    </row>
    <row r="128" spans="1:16" ht="43.2">
      <c r="A128" s="2">
        <v>24554</v>
      </c>
      <c r="B128" s="2">
        <v>117</v>
      </c>
      <c r="C128" s="2">
        <v>4</v>
      </c>
      <c r="D128" s="2" t="s">
        <v>22</v>
      </c>
      <c r="E128" s="2" t="s">
        <v>32</v>
      </c>
      <c r="F128" s="2">
        <v>1982</v>
      </c>
      <c r="G128" s="2" t="s">
        <v>184</v>
      </c>
      <c r="H128" s="3" t="s">
        <v>188</v>
      </c>
      <c r="I128" s="2" t="s">
        <v>26</v>
      </c>
      <c r="J128" s="2" t="s">
        <v>27</v>
      </c>
      <c r="K128" s="4">
        <v>950</v>
      </c>
      <c r="L128" s="4">
        <v>1400</v>
      </c>
      <c r="M128" s="4"/>
      <c r="N128" s="4" t="str">
        <f t="shared" si="1"/>
        <v/>
      </c>
      <c r="O128" s="5" t="s">
        <v>20</v>
      </c>
      <c r="P128">
        <f>COUNTIF('Bid Steps'!A:A,M128)</f>
        <v>0</v>
      </c>
    </row>
    <row r="129" spans="1:16" ht="57.6">
      <c r="A129" s="2">
        <v>24554</v>
      </c>
      <c r="B129" s="2">
        <v>118</v>
      </c>
      <c r="C129" s="2">
        <v>10</v>
      </c>
      <c r="D129" s="2" t="s">
        <v>22</v>
      </c>
      <c r="E129" s="2" t="s">
        <v>23</v>
      </c>
      <c r="F129" s="2">
        <v>1975</v>
      </c>
      <c r="G129" s="2" t="s">
        <v>184</v>
      </c>
      <c r="H129" s="3" t="s">
        <v>189</v>
      </c>
      <c r="I129" s="2" t="s">
        <v>26</v>
      </c>
      <c r="J129" s="2" t="s">
        <v>27</v>
      </c>
      <c r="K129" s="4">
        <v>800</v>
      </c>
      <c r="L129" s="4">
        <v>1100</v>
      </c>
      <c r="M129" s="4"/>
      <c r="N129" s="4" t="str">
        <f t="shared" si="1"/>
        <v/>
      </c>
      <c r="O129" s="5" t="s">
        <v>20</v>
      </c>
      <c r="P129">
        <f>COUNTIF('Bid Steps'!A:A,M129)</f>
        <v>0</v>
      </c>
    </row>
    <row r="130" spans="1:16" ht="57.6">
      <c r="A130" s="2">
        <v>24554</v>
      </c>
      <c r="B130" s="2">
        <v>119</v>
      </c>
      <c r="C130" s="2">
        <v>9</v>
      </c>
      <c r="D130" s="2" t="s">
        <v>22</v>
      </c>
      <c r="E130" s="2" t="s">
        <v>32</v>
      </c>
      <c r="F130" s="2">
        <v>1970</v>
      </c>
      <c r="G130" s="2" t="s">
        <v>184</v>
      </c>
      <c r="H130" s="3" t="s">
        <v>190</v>
      </c>
      <c r="I130" s="2" t="s">
        <v>26</v>
      </c>
      <c r="J130" s="2" t="s">
        <v>27</v>
      </c>
      <c r="K130" s="4">
        <v>650</v>
      </c>
      <c r="L130" s="4">
        <v>850</v>
      </c>
      <c r="M130" s="4"/>
      <c r="N130" s="4" t="str">
        <f t="shared" si="1"/>
        <v/>
      </c>
      <c r="O130" s="5" t="s">
        <v>20</v>
      </c>
      <c r="P130">
        <f>COUNTIF('Bid Steps'!A:A,M130)</f>
        <v>0</v>
      </c>
    </row>
    <row r="131" spans="1:16" ht="57.6">
      <c r="A131" s="2">
        <v>24554</v>
      </c>
      <c r="B131" s="2">
        <v>120</v>
      </c>
      <c r="C131" s="2">
        <v>6</v>
      </c>
      <c r="D131" s="2" t="s">
        <v>22</v>
      </c>
      <c r="E131" s="2" t="s">
        <v>32</v>
      </c>
      <c r="F131" s="2">
        <v>1966</v>
      </c>
      <c r="G131" s="2" t="s">
        <v>184</v>
      </c>
      <c r="H131" s="3" t="s">
        <v>191</v>
      </c>
      <c r="I131" s="2" t="s">
        <v>26</v>
      </c>
      <c r="J131" s="2" t="s">
        <v>27</v>
      </c>
      <c r="K131" s="4">
        <v>600</v>
      </c>
      <c r="L131" s="4">
        <v>800</v>
      </c>
      <c r="M131" s="4"/>
      <c r="N131" s="4" t="str">
        <f t="shared" si="1"/>
        <v/>
      </c>
      <c r="O131" s="5" t="s">
        <v>20</v>
      </c>
      <c r="P131">
        <f>COUNTIF('Bid Steps'!A:A,M131)</f>
        <v>0</v>
      </c>
    </row>
    <row r="132" spans="1:16" ht="43.2">
      <c r="A132" s="2">
        <v>24554</v>
      </c>
      <c r="B132" s="2">
        <v>121</v>
      </c>
      <c r="C132" s="2">
        <v>12</v>
      </c>
      <c r="D132" s="2" t="s">
        <v>22</v>
      </c>
      <c r="E132" s="2" t="s">
        <v>23</v>
      </c>
      <c r="F132" s="2">
        <v>1982</v>
      </c>
      <c r="G132" s="2" t="s">
        <v>192</v>
      </c>
      <c r="H132" s="3" t="s">
        <v>193</v>
      </c>
      <c r="I132" s="2" t="s">
        <v>69</v>
      </c>
      <c r="J132" s="2" t="s">
        <v>27</v>
      </c>
      <c r="K132" s="4">
        <v>900</v>
      </c>
      <c r="L132" s="4">
        <v>1300</v>
      </c>
      <c r="M132" s="4"/>
      <c r="N132" s="4" t="str">
        <f t="shared" si="1"/>
        <v/>
      </c>
      <c r="O132" s="5" t="s">
        <v>20</v>
      </c>
      <c r="P132">
        <f>COUNTIF('Bid Steps'!A:A,M132)</f>
        <v>0</v>
      </c>
    </row>
    <row r="133" spans="1:16" ht="43.2">
      <c r="A133" s="2">
        <v>24554</v>
      </c>
      <c r="B133" s="2">
        <v>122</v>
      </c>
      <c r="C133" s="2">
        <v>11</v>
      </c>
      <c r="D133" s="2" t="s">
        <v>22</v>
      </c>
      <c r="E133" s="2" t="s">
        <v>23</v>
      </c>
      <c r="F133" s="2">
        <v>1970</v>
      </c>
      <c r="G133" s="2" t="s">
        <v>192</v>
      </c>
      <c r="H133" s="3" t="s">
        <v>194</v>
      </c>
      <c r="I133" s="2" t="s">
        <v>69</v>
      </c>
      <c r="J133" s="2" t="s">
        <v>27</v>
      </c>
      <c r="K133" s="4">
        <v>500</v>
      </c>
      <c r="L133" s="4">
        <v>700</v>
      </c>
      <c r="M133" s="4"/>
      <c r="N133" s="4" t="str">
        <f t="shared" si="1"/>
        <v/>
      </c>
      <c r="O133" s="5" t="s">
        <v>20</v>
      </c>
      <c r="P133">
        <f>COUNTIF('Bid Steps'!A:A,M133)</f>
        <v>0</v>
      </c>
    </row>
    <row r="134" spans="1:16" ht="57.6">
      <c r="A134" s="2">
        <v>24554</v>
      </c>
      <c r="B134" s="2">
        <v>123</v>
      </c>
      <c r="C134" s="2">
        <v>5</v>
      </c>
      <c r="D134" s="2" t="s">
        <v>22</v>
      </c>
      <c r="E134" s="2" t="s">
        <v>32</v>
      </c>
      <c r="F134" s="2">
        <v>1966</v>
      </c>
      <c r="G134" s="2" t="s">
        <v>192</v>
      </c>
      <c r="H134" s="3" t="s">
        <v>195</v>
      </c>
      <c r="I134" s="2" t="s">
        <v>69</v>
      </c>
      <c r="J134" s="2" t="s">
        <v>27</v>
      </c>
      <c r="K134" s="4">
        <v>450</v>
      </c>
      <c r="L134" s="4">
        <v>600</v>
      </c>
      <c r="M134" s="4"/>
      <c r="N134" s="4" t="str">
        <f t="shared" si="1"/>
        <v/>
      </c>
      <c r="O134" s="5" t="s">
        <v>20</v>
      </c>
      <c r="P134">
        <f>COUNTIF('Bid Steps'!A:A,M134)</f>
        <v>0</v>
      </c>
    </row>
    <row r="135" spans="1:16" ht="43.2">
      <c r="A135" s="2">
        <v>24554</v>
      </c>
      <c r="B135" s="2">
        <v>124</v>
      </c>
      <c r="C135" s="2">
        <v>12</v>
      </c>
      <c r="D135" s="2" t="s">
        <v>22</v>
      </c>
      <c r="E135" s="2" t="s">
        <v>23</v>
      </c>
      <c r="F135" s="2">
        <v>1970</v>
      </c>
      <c r="G135" s="2" t="s">
        <v>196</v>
      </c>
      <c r="H135" s="3" t="s">
        <v>197</v>
      </c>
      <c r="I135" s="2" t="s">
        <v>69</v>
      </c>
      <c r="J135" s="2" t="s">
        <v>27</v>
      </c>
      <c r="K135" s="4">
        <v>700</v>
      </c>
      <c r="L135" s="4">
        <v>900</v>
      </c>
      <c r="M135" s="4"/>
      <c r="N135" s="4" t="str">
        <f t="shared" si="1"/>
        <v/>
      </c>
      <c r="O135" s="5" t="s">
        <v>20</v>
      </c>
      <c r="P135">
        <f>COUNTIF('Bid Steps'!A:A,M135)</f>
        <v>0</v>
      </c>
    </row>
    <row r="136" spans="1:16" ht="57.6">
      <c r="A136" s="2">
        <v>24554</v>
      </c>
      <c r="B136" s="2">
        <v>125</v>
      </c>
      <c r="C136" s="2">
        <v>9</v>
      </c>
      <c r="D136" s="2" t="s">
        <v>22</v>
      </c>
      <c r="E136" s="2" t="s">
        <v>23</v>
      </c>
      <c r="F136" s="2">
        <v>1966</v>
      </c>
      <c r="G136" s="2" t="s">
        <v>196</v>
      </c>
      <c r="H136" s="3" t="s">
        <v>198</v>
      </c>
      <c r="I136" s="2" t="s">
        <v>69</v>
      </c>
      <c r="J136" s="2" t="s">
        <v>27</v>
      </c>
      <c r="K136" s="4">
        <v>950</v>
      </c>
      <c r="L136" s="4">
        <v>1400</v>
      </c>
      <c r="M136" s="4"/>
      <c r="N136" s="4" t="str">
        <f t="shared" si="1"/>
        <v/>
      </c>
      <c r="O136" s="5" t="s">
        <v>20</v>
      </c>
      <c r="P136">
        <f>COUNTIF('Bid Steps'!A:A,M136)</f>
        <v>0</v>
      </c>
    </row>
    <row r="137" spans="1:16" ht="57.6">
      <c r="A137" s="2">
        <v>24554</v>
      </c>
      <c r="B137" s="2">
        <v>126</v>
      </c>
      <c r="C137" s="2">
        <v>6</v>
      </c>
      <c r="D137" s="2" t="s">
        <v>22</v>
      </c>
      <c r="E137" s="2" t="s">
        <v>32</v>
      </c>
      <c r="F137" s="2">
        <v>1966</v>
      </c>
      <c r="G137" s="2" t="s">
        <v>199</v>
      </c>
      <c r="H137" s="3" t="s">
        <v>200</v>
      </c>
      <c r="I137" s="2" t="s">
        <v>69</v>
      </c>
      <c r="J137" s="2" t="s">
        <v>27</v>
      </c>
      <c r="K137" s="4">
        <v>1200</v>
      </c>
      <c r="L137" s="4">
        <v>1700</v>
      </c>
      <c r="M137" s="4"/>
      <c r="N137" s="4" t="str">
        <f t="shared" si="1"/>
        <v/>
      </c>
      <c r="O137" s="5" t="s">
        <v>20</v>
      </c>
      <c r="P137">
        <f>COUNTIF('Bid Steps'!A:A,M137)</f>
        <v>0</v>
      </c>
    </row>
    <row r="138" spans="1:16" ht="57.6">
      <c r="A138" s="2">
        <v>24554</v>
      </c>
      <c r="B138" s="2">
        <v>127</v>
      </c>
      <c r="C138" s="2">
        <v>12</v>
      </c>
      <c r="D138" s="2" t="s">
        <v>22</v>
      </c>
      <c r="E138" s="2" t="s">
        <v>23</v>
      </c>
      <c r="F138" s="2">
        <v>1975</v>
      </c>
      <c r="G138" s="2" t="s">
        <v>201</v>
      </c>
      <c r="H138" s="3" t="s">
        <v>202</v>
      </c>
      <c r="I138" s="2" t="s">
        <v>69</v>
      </c>
      <c r="J138" s="2" t="s">
        <v>27</v>
      </c>
      <c r="K138" s="4">
        <v>500</v>
      </c>
      <c r="L138" s="4">
        <v>700</v>
      </c>
      <c r="M138" s="4"/>
      <c r="N138" s="4" t="str">
        <f t="shared" si="1"/>
        <v/>
      </c>
      <c r="O138" s="5" t="s">
        <v>20</v>
      </c>
      <c r="P138">
        <f>COUNTIF('Bid Steps'!A:A,M138)</f>
        <v>0</v>
      </c>
    </row>
    <row r="139" spans="1:16" ht="57.6">
      <c r="A139" s="2">
        <v>24554</v>
      </c>
      <c r="B139" s="2">
        <v>128</v>
      </c>
      <c r="C139" s="2">
        <v>9</v>
      </c>
      <c r="D139" s="2" t="s">
        <v>22</v>
      </c>
      <c r="E139" s="2" t="s">
        <v>32</v>
      </c>
      <c r="F139" s="2">
        <v>1966</v>
      </c>
      <c r="G139" s="2" t="s">
        <v>201</v>
      </c>
      <c r="H139" s="3" t="s">
        <v>203</v>
      </c>
      <c r="I139" s="2" t="s">
        <v>69</v>
      </c>
      <c r="J139" s="2" t="s">
        <v>27</v>
      </c>
      <c r="K139" s="4">
        <v>1300</v>
      </c>
      <c r="L139" s="4">
        <v>1800</v>
      </c>
      <c r="M139" s="4"/>
      <c r="N139" s="4" t="str">
        <f t="shared" si="1"/>
        <v/>
      </c>
      <c r="O139" s="5" t="s">
        <v>20</v>
      </c>
      <c r="P139">
        <f>COUNTIF('Bid Steps'!A:A,M139)</f>
        <v>0</v>
      </c>
    </row>
    <row r="140" spans="1:16" ht="57.6">
      <c r="A140" s="2">
        <v>24554</v>
      </c>
      <c r="B140" s="2">
        <v>129</v>
      </c>
      <c r="C140" s="2">
        <v>12</v>
      </c>
      <c r="D140" s="2" t="s">
        <v>22</v>
      </c>
      <c r="E140" s="2" t="s">
        <v>23</v>
      </c>
      <c r="F140" s="2">
        <v>1990</v>
      </c>
      <c r="G140" s="2" t="s">
        <v>204</v>
      </c>
      <c r="H140" s="3" t="s">
        <v>205</v>
      </c>
      <c r="I140" s="2" t="s">
        <v>206</v>
      </c>
      <c r="J140" s="2" t="s">
        <v>27</v>
      </c>
      <c r="K140" s="4">
        <v>11000</v>
      </c>
      <c r="L140" s="4">
        <v>16000</v>
      </c>
      <c r="M140" s="4"/>
      <c r="N140" s="4" t="str">
        <f t="shared" si="1"/>
        <v/>
      </c>
      <c r="O140" s="5" t="s">
        <v>20</v>
      </c>
      <c r="P140">
        <f>COUNTIF('Bid Steps'!A:A,M140)</f>
        <v>0</v>
      </c>
    </row>
    <row r="141" spans="1:16" ht="57.6">
      <c r="A141" s="2">
        <v>24554</v>
      </c>
      <c r="B141" s="2">
        <v>130</v>
      </c>
      <c r="C141" s="2">
        <v>12</v>
      </c>
      <c r="D141" s="2" t="s">
        <v>22</v>
      </c>
      <c r="E141" s="2" t="s">
        <v>23</v>
      </c>
      <c r="F141" s="2">
        <v>1989</v>
      </c>
      <c r="G141" s="2" t="s">
        <v>204</v>
      </c>
      <c r="H141" s="3" t="s">
        <v>207</v>
      </c>
      <c r="I141" s="2" t="s">
        <v>206</v>
      </c>
      <c r="J141" s="2" t="s">
        <v>27</v>
      </c>
      <c r="K141" s="4">
        <v>4800</v>
      </c>
      <c r="L141" s="4">
        <v>6500</v>
      </c>
      <c r="M141" s="4"/>
      <c r="N141" s="4" t="str">
        <f t="shared" ref="N141:N204" si="2">IF(M141="","",IF(P141=1,"On Increment","Off Increment"))</f>
        <v/>
      </c>
      <c r="O141" s="5" t="s">
        <v>20</v>
      </c>
      <c r="P141">
        <f>COUNTIF('Bid Steps'!A:A,M141)</f>
        <v>0</v>
      </c>
    </row>
    <row r="142" spans="1:16" ht="57.6">
      <c r="A142" s="2">
        <v>24554</v>
      </c>
      <c r="B142" s="2">
        <v>131</v>
      </c>
      <c r="C142" s="2">
        <v>12</v>
      </c>
      <c r="D142" s="2" t="s">
        <v>22</v>
      </c>
      <c r="E142" s="2" t="s">
        <v>23</v>
      </c>
      <c r="F142" s="2">
        <v>1986</v>
      </c>
      <c r="G142" s="2" t="s">
        <v>204</v>
      </c>
      <c r="H142" s="3" t="s">
        <v>208</v>
      </c>
      <c r="I142" s="2" t="s">
        <v>206</v>
      </c>
      <c r="J142" s="2" t="s">
        <v>27</v>
      </c>
      <c r="K142" s="4">
        <v>4200</v>
      </c>
      <c r="L142" s="4">
        <v>5500</v>
      </c>
      <c r="M142" s="4"/>
      <c r="N142" s="4" t="str">
        <f t="shared" si="2"/>
        <v/>
      </c>
      <c r="O142" s="5" t="s">
        <v>20</v>
      </c>
      <c r="P142">
        <f>COUNTIF('Bid Steps'!A:A,M142)</f>
        <v>0</v>
      </c>
    </row>
    <row r="143" spans="1:16" ht="72">
      <c r="A143" s="2">
        <v>24554</v>
      </c>
      <c r="B143" s="2">
        <v>132</v>
      </c>
      <c r="C143" s="2">
        <v>12</v>
      </c>
      <c r="D143" s="2" t="s">
        <v>22</v>
      </c>
      <c r="E143" s="2" t="s">
        <v>23</v>
      </c>
      <c r="F143" s="2">
        <v>1975</v>
      </c>
      <c r="G143" s="2" t="s">
        <v>204</v>
      </c>
      <c r="H143" s="3" t="s">
        <v>209</v>
      </c>
      <c r="I143" s="2" t="s">
        <v>206</v>
      </c>
      <c r="J143" s="2" t="s">
        <v>27</v>
      </c>
      <c r="K143" s="4">
        <v>4200</v>
      </c>
      <c r="L143" s="4">
        <v>5500</v>
      </c>
      <c r="M143" s="4"/>
      <c r="N143" s="4" t="str">
        <f t="shared" si="2"/>
        <v/>
      </c>
      <c r="O143" s="5" t="s">
        <v>20</v>
      </c>
      <c r="P143">
        <f>COUNTIF('Bid Steps'!A:A,M143)</f>
        <v>0</v>
      </c>
    </row>
    <row r="144" spans="1:16" ht="86.4">
      <c r="A144" s="2">
        <v>24554</v>
      </c>
      <c r="B144" s="2">
        <v>133</v>
      </c>
      <c r="C144" s="2">
        <v>12</v>
      </c>
      <c r="D144" s="2" t="s">
        <v>22</v>
      </c>
      <c r="E144" s="2" t="s">
        <v>23</v>
      </c>
      <c r="F144" s="2">
        <v>1971</v>
      </c>
      <c r="G144" s="2" t="s">
        <v>204</v>
      </c>
      <c r="H144" s="3" t="s">
        <v>210</v>
      </c>
      <c r="I144" s="2" t="s">
        <v>206</v>
      </c>
      <c r="J144" s="2" t="s">
        <v>27</v>
      </c>
      <c r="K144" s="4">
        <v>5500</v>
      </c>
      <c r="L144" s="4">
        <v>7500</v>
      </c>
      <c r="M144" s="4"/>
      <c r="N144" s="4" t="str">
        <f t="shared" si="2"/>
        <v/>
      </c>
      <c r="O144" s="5" t="s">
        <v>20</v>
      </c>
      <c r="P144">
        <f>COUNTIF('Bid Steps'!A:A,M144)</f>
        <v>0</v>
      </c>
    </row>
    <row r="145" spans="1:16" ht="57.6">
      <c r="A145" s="2">
        <v>24554</v>
      </c>
      <c r="B145" s="2">
        <v>134</v>
      </c>
      <c r="C145" s="2">
        <v>2</v>
      </c>
      <c r="D145" s="2" t="s">
        <v>22</v>
      </c>
      <c r="E145" s="2" t="s">
        <v>32</v>
      </c>
      <c r="F145" s="2">
        <v>1970</v>
      </c>
      <c r="G145" s="2" t="s">
        <v>204</v>
      </c>
      <c r="H145" s="3" t="s">
        <v>211</v>
      </c>
      <c r="I145" s="2" t="s">
        <v>206</v>
      </c>
      <c r="J145" s="2" t="s">
        <v>27</v>
      </c>
      <c r="K145" s="4">
        <v>400</v>
      </c>
      <c r="L145" s="4">
        <v>550</v>
      </c>
      <c r="M145" s="4"/>
      <c r="N145" s="4" t="str">
        <f t="shared" si="2"/>
        <v/>
      </c>
      <c r="O145" s="5" t="s">
        <v>20</v>
      </c>
      <c r="P145">
        <f>COUNTIF('Bid Steps'!A:A,M145)</f>
        <v>0</v>
      </c>
    </row>
    <row r="146" spans="1:16" ht="72">
      <c r="A146" s="2">
        <v>24554</v>
      </c>
      <c r="B146" s="2">
        <v>135</v>
      </c>
      <c r="C146" s="2">
        <v>12</v>
      </c>
      <c r="D146" s="2" t="s">
        <v>22</v>
      </c>
      <c r="E146" s="2" t="s">
        <v>32</v>
      </c>
      <c r="F146" s="2">
        <v>1970</v>
      </c>
      <c r="G146" s="2" t="s">
        <v>204</v>
      </c>
      <c r="H146" s="3" t="s">
        <v>212</v>
      </c>
      <c r="I146" s="2" t="s">
        <v>206</v>
      </c>
      <c r="J146" s="2" t="s">
        <v>27</v>
      </c>
      <c r="K146" s="4">
        <v>2400</v>
      </c>
      <c r="L146" s="4">
        <v>3200</v>
      </c>
      <c r="M146" s="4"/>
      <c r="N146" s="4" t="str">
        <f t="shared" si="2"/>
        <v/>
      </c>
      <c r="O146" s="5" t="s">
        <v>20</v>
      </c>
      <c r="P146">
        <f>COUNTIF('Bid Steps'!A:A,M146)</f>
        <v>0</v>
      </c>
    </row>
    <row r="147" spans="1:16" ht="72">
      <c r="A147" s="2">
        <v>24554</v>
      </c>
      <c r="B147" s="2">
        <v>136</v>
      </c>
      <c r="C147" s="2">
        <v>8</v>
      </c>
      <c r="D147" s="2" t="s">
        <v>22</v>
      </c>
      <c r="E147" s="2" t="s">
        <v>32</v>
      </c>
      <c r="F147" s="2">
        <v>1966</v>
      </c>
      <c r="G147" s="2" t="s">
        <v>204</v>
      </c>
      <c r="H147" s="3" t="s">
        <v>213</v>
      </c>
      <c r="I147" s="2" t="s">
        <v>206</v>
      </c>
      <c r="J147" s="2" t="s">
        <v>27</v>
      </c>
      <c r="K147" s="4">
        <v>2800</v>
      </c>
      <c r="L147" s="4">
        <v>3800</v>
      </c>
      <c r="M147" s="4"/>
      <c r="N147" s="4" t="str">
        <f t="shared" si="2"/>
        <v/>
      </c>
      <c r="O147" s="5" t="s">
        <v>20</v>
      </c>
      <c r="P147">
        <f>COUNTIF('Bid Steps'!A:A,M147)</f>
        <v>0</v>
      </c>
    </row>
    <row r="148" spans="1:16" ht="72">
      <c r="A148" s="2">
        <v>24554</v>
      </c>
      <c r="B148" s="2">
        <v>137</v>
      </c>
      <c r="C148" s="2">
        <v>9</v>
      </c>
      <c r="D148" s="2" t="s">
        <v>22</v>
      </c>
      <c r="E148" s="2" t="s">
        <v>23</v>
      </c>
      <c r="F148" s="2">
        <v>1975</v>
      </c>
      <c r="G148" s="2" t="s">
        <v>214</v>
      </c>
      <c r="H148" s="3" t="s">
        <v>215</v>
      </c>
      <c r="I148" s="2" t="s">
        <v>216</v>
      </c>
      <c r="J148" s="2" t="s">
        <v>27</v>
      </c>
      <c r="K148" s="4">
        <v>11000</v>
      </c>
      <c r="L148" s="4">
        <v>16000</v>
      </c>
      <c r="M148" s="4"/>
      <c r="N148" s="4" t="str">
        <f t="shared" si="2"/>
        <v/>
      </c>
      <c r="O148" s="5" t="s">
        <v>20</v>
      </c>
      <c r="P148">
        <f>COUNTIF('Bid Steps'!A:A,M148)</f>
        <v>0</v>
      </c>
    </row>
    <row r="149" spans="1:16" ht="72">
      <c r="A149" s="2">
        <v>24554</v>
      </c>
      <c r="B149" s="2">
        <v>138</v>
      </c>
      <c r="C149" s="2">
        <v>10</v>
      </c>
      <c r="D149" s="2" t="s">
        <v>22</v>
      </c>
      <c r="E149" s="2" t="s">
        <v>32</v>
      </c>
      <c r="F149" s="2">
        <v>1971</v>
      </c>
      <c r="G149" s="2" t="s">
        <v>214</v>
      </c>
      <c r="H149" s="3" t="s">
        <v>217</v>
      </c>
      <c r="I149" s="2" t="s">
        <v>216</v>
      </c>
      <c r="J149" s="2" t="s">
        <v>27</v>
      </c>
      <c r="K149" s="4">
        <v>14000</v>
      </c>
      <c r="L149" s="4">
        <v>19000</v>
      </c>
      <c r="M149" s="4"/>
      <c r="N149" s="4" t="str">
        <f t="shared" si="2"/>
        <v/>
      </c>
      <c r="O149" s="5" t="s">
        <v>20</v>
      </c>
      <c r="P149">
        <f>COUNTIF('Bid Steps'!A:A,M149)</f>
        <v>0</v>
      </c>
    </row>
    <row r="150" spans="1:16" ht="57.6">
      <c r="A150" s="2">
        <v>24554</v>
      </c>
      <c r="B150" s="2">
        <v>139</v>
      </c>
      <c r="C150" s="2">
        <v>6</v>
      </c>
      <c r="D150" s="2" t="s">
        <v>22</v>
      </c>
      <c r="E150" s="2" t="s">
        <v>32</v>
      </c>
      <c r="F150" s="2">
        <v>1970</v>
      </c>
      <c r="G150" s="2" t="s">
        <v>214</v>
      </c>
      <c r="H150" s="3" t="s">
        <v>218</v>
      </c>
      <c r="I150" s="2" t="s">
        <v>216</v>
      </c>
      <c r="J150" s="2" t="s">
        <v>27</v>
      </c>
      <c r="K150" s="4">
        <v>7000</v>
      </c>
      <c r="L150" s="4">
        <v>9000</v>
      </c>
      <c r="M150" s="4"/>
      <c r="N150" s="4" t="str">
        <f t="shared" si="2"/>
        <v/>
      </c>
      <c r="O150" s="5" t="s">
        <v>20</v>
      </c>
      <c r="P150">
        <f>COUNTIF('Bid Steps'!A:A,M150)</f>
        <v>0</v>
      </c>
    </row>
    <row r="151" spans="1:16" ht="57.6">
      <c r="A151" s="2">
        <v>24554</v>
      </c>
      <c r="B151" s="2">
        <v>140</v>
      </c>
      <c r="C151" s="2">
        <v>1</v>
      </c>
      <c r="D151" s="2" t="s">
        <v>219</v>
      </c>
      <c r="E151" s="2" t="s">
        <v>32</v>
      </c>
      <c r="F151" s="2">
        <v>1966</v>
      </c>
      <c r="G151" s="2" t="s">
        <v>214</v>
      </c>
      <c r="H151" s="3" t="s">
        <v>220</v>
      </c>
      <c r="I151" s="2" t="s">
        <v>216</v>
      </c>
      <c r="J151" s="2" t="s">
        <v>27</v>
      </c>
      <c r="K151" s="4">
        <v>1500</v>
      </c>
      <c r="L151" s="4">
        <v>2000</v>
      </c>
      <c r="M151" s="4"/>
      <c r="N151" s="4" t="str">
        <f t="shared" si="2"/>
        <v/>
      </c>
      <c r="O151" s="5" t="s">
        <v>20</v>
      </c>
      <c r="P151">
        <f>COUNTIF('Bid Steps'!A:A,M151)</f>
        <v>0</v>
      </c>
    </row>
    <row r="152" spans="1:16" ht="57.6">
      <c r="A152" s="2">
        <v>24554</v>
      </c>
      <c r="B152" s="2">
        <v>141</v>
      </c>
      <c r="C152" s="2">
        <v>6</v>
      </c>
      <c r="D152" s="2" t="s">
        <v>22</v>
      </c>
      <c r="E152" s="2" t="s">
        <v>32</v>
      </c>
      <c r="F152" s="2">
        <v>1966</v>
      </c>
      <c r="G152" s="2" t="s">
        <v>214</v>
      </c>
      <c r="H152" s="3" t="s">
        <v>221</v>
      </c>
      <c r="I152" s="2" t="s">
        <v>216</v>
      </c>
      <c r="J152" s="2" t="s">
        <v>27</v>
      </c>
      <c r="K152" s="4">
        <v>9000</v>
      </c>
      <c r="L152" s="4">
        <v>13000</v>
      </c>
      <c r="M152" s="4"/>
      <c r="N152" s="4" t="str">
        <f t="shared" si="2"/>
        <v/>
      </c>
      <c r="O152" s="5" t="s">
        <v>20</v>
      </c>
      <c r="P152">
        <f>COUNTIF('Bid Steps'!A:A,M152)</f>
        <v>0</v>
      </c>
    </row>
    <row r="153" spans="1:16" ht="72">
      <c r="A153" s="2">
        <v>24554</v>
      </c>
      <c r="B153" s="2">
        <v>142</v>
      </c>
      <c r="C153" s="2">
        <v>12</v>
      </c>
      <c r="D153" s="2" t="s">
        <v>22</v>
      </c>
      <c r="E153" s="2" t="s">
        <v>23</v>
      </c>
      <c r="F153" s="2">
        <v>1970</v>
      </c>
      <c r="G153" s="2" t="s">
        <v>222</v>
      </c>
      <c r="H153" s="3" t="s">
        <v>223</v>
      </c>
      <c r="I153" s="2" t="s">
        <v>216</v>
      </c>
      <c r="J153" s="2" t="s">
        <v>27</v>
      </c>
      <c r="K153" s="4">
        <v>9000</v>
      </c>
      <c r="L153" s="4">
        <v>13000</v>
      </c>
      <c r="M153" s="4"/>
      <c r="N153" s="4" t="str">
        <f t="shared" si="2"/>
        <v/>
      </c>
      <c r="O153" s="5" t="s">
        <v>20</v>
      </c>
      <c r="P153">
        <f>COUNTIF('Bid Steps'!A:A,M153)</f>
        <v>0</v>
      </c>
    </row>
    <row r="154" spans="1:16" ht="72">
      <c r="A154" s="2">
        <v>24554</v>
      </c>
      <c r="B154" s="2">
        <v>143</v>
      </c>
      <c r="C154" s="2">
        <v>8</v>
      </c>
      <c r="D154" s="2" t="s">
        <v>22</v>
      </c>
      <c r="E154" s="2" t="s">
        <v>23</v>
      </c>
      <c r="F154" s="2">
        <v>1966</v>
      </c>
      <c r="G154" s="2" t="s">
        <v>222</v>
      </c>
      <c r="H154" s="3" t="s">
        <v>224</v>
      </c>
      <c r="I154" s="2" t="s">
        <v>216</v>
      </c>
      <c r="J154" s="2" t="s">
        <v>27</v>
      </c>
      <c r="K154" s="4">
        <v>9500</v>
      </c>
      <c r="L154" s="4">
        <v>14000</v>
      </c>
      <c r="M154" s="4"/>
      <c r="N154" s="4" t="str">
        <f t="shared" si="2"/>
        <v/>
      </c>
      <c r="O154" s="5" t="s">
        <v>20</v>
      </c>
      <c r="P154">
        <f>COUNTIF('Bid Steps'!A:A,M154)</f>
        <v>0</v>
      </c>
    </row>
    <row r="155" spans="1:16" ht="57.6">
      <c r="A155" s="2">
        <v>24554</v>
      </c>
      <c r="B155" s="2">
        <v>144</v>
      </c>
      <c r="C155" s="2">
        <v>12</v>
      </c>
      <c r="D155" s="2" t="s">
        <v>22</v>
      </c>
      <c r="E155" s="2" t="s">
        <v>23</v>
      </c>
      <c r="F155" s="2">
        <v>1986</v>
      </c>
      <c r="G155" s="2" t="s">
        <v>225</v>
      </c>
      <c r="H155" s="3" t="s">
        <v>226</v>
      </c>
      <c r="I155" s="2" t="s">
        <v>206</v>
      </c>
      <c r="J155" s="2" t="s">
        <v>27</v>
      </c>
      <c r="K155" s="4">
        <v>2200</v>
      </c>
      <c r="L155" s="4">
        <v>3000</v>
      </c>
      <c r="M155" s="4"/>
      <c r="N155" s="4" t="str">
        <f t="shared" si="2"/>
        <v/>
      </c>
      <c r="O155" s="5" t="s">
        <v>20</v>
      </c>
      <c r="P155">
        <f>COUNTIF('Bid Steps'!A:A,M155)</f>
        <v>0</v>
      </c>
    </row>
    <row r="156" spans="1:16" ht="72">
      <c r="A156" s="2">
        <v>24554</v>
      </c>
      <c r="B156" s="2">
        <v>145</v>
      </c>
      <c r="C156" s="2">
        <v>12</v>
      </c>
      <c r="D156" s="2" t="s">
        <v>22</v>
      </c>
      <c r="E156" s="2" t="s">
        <v>23</v>
      </c>
      <c r="F156" s="2">
        <v>1982</v>
      </c>
      <c r="G156" s="2" t="s">
        <v>225</v>
      </c>
      <c r="H156" s="3" t="s">
        <v>227</v>
      </c>
      <c r="I156" s="2" t="s">
        <v>206</v>
      </c>
      <c r="J156" s="2" t="s">
        <v>27</v>
      </c>
      <c r="K156" s="4">
        <v>3500</v>
      </c>
      <c r="L156" s="4">
        <v>4500</v>
      </c>
      <c r="M156" s="4"/>
      <c r="N156" s="4" t="str">
        <f t="shared" si="2"/>
        <v/>
      </c>
      <c r="O156" s="5" t="s">
        <v>20</v>
      </c>
      <c r="P156">
        <f>COUNTIF('Bid Steps'!A:A,M156)</f>
        <v>0</v>
      </c>
    </row>
    <row r="157" spans="1:16" ht="72">
      <c r="A157" s="2">
        <v>24554</v>
      </c>
      <c r="B157" s="2">
        <v>146</v>
      </c>
      <c r="C157" s="2">
        <v>6</v>
      </c>
      <c r="D157" s="2" t="s">
        <v>22</v>
      </c>
      <c r="E157" s="2" t="s">
        <v>32</v>
      </c>
      <c r="F157" s="2">
        <v>1970</v>
      </c>
      <c r="G157" s="2" t="s">
        <v>225</v>
      </c>
      <c r="H157" s="3" t="s">
        <v>228</v>
      </c>
      <c r="I157" s="2" t="s">
        <v>206</v>
      </c>
      <c r="J157" s="2" t="s">
        <v>27</v>
      </c>
      <c r="K157" s="4">
        <v>700</v>
      </c>
      <c r="L157" s="4">
        <v>900</v>
      </c>
      <c r="M157" s="4"/>
      <c r="N157" s="4" t="str">
        <f t="shared" si="2"/>
        <v/>
      </c>
      <c r="O157" s="5" t="s">
        <v>20</v>
      </c>
      <c r="P157">
        <f>COUNTIF('Bid Steps'!A:A,M157)</f>
        <v>0</v>
      </c>
    </row>
    <row r="158" spans="1:16" ht="72">
      <c r="A158" s="2">
        <v>24554</v>
      </c>
      <c r="B158" s="2">
        <v>147</v>
      </c>
      <c r="C158" s="2">
        <v>7</v>
      </c>
      <c r="D158" s="2" t="s">
        <v>22</v>
      </c>
      <c r="E158" s="2" t="s">
        <v>32</v>
      </c>
      <c r="F158" s="2">
        <v>1966</v>
      </c>
      <c r="G158" s="2" t="s">
        <v>225</v>
      </c>
      <c r="H158" s="3" t="s">
        <v>229</v>
      </c>
      <c r="I158" s="2" t="s">
        <v>206</v>
      </c>
      <c r="J158" s="2" t="s">
        <v>27</v>
      </c>
      <c r="K158" s="4">
        <v>1000</v>
      </c>
      <c r="L158" s="4">
        <v>1500</v>
      </c>
      <c r="M158" s="4"/>
      <c r="N158" s="4" t="str">
        <f t="shared" si="2"/>
        <v/>
      </c>
      <c r="O158" s="5" t="s">
        <v>20</v>
      </c>
      <c r="P158">
        <f>COUNTIF('Bid Steps'!A:A,M158)</f>
        <v>0</v>
      </c>
    </row>
    <row r="159" spans="1:16" ht="57.6">
      <c r="A159" s="2">
        <v>24554</v>
      </c>
      <c r="B159" s="2">
        <v>148</v>
      </c>
      <c r="C159" s="2">
        <v>12</v>
      </c>
      <c r="D159" s="2" t="s">
        <v>22</v>
      </c>
      <c r="E159" s="2" t="s">
        <v>23</v>
      </c>
      <c r="F159" s="2">
        <v>1986</v>
      </c>
      <c r="G159" s="2" t="s">
        <v>230</v>
      </c>
      <c r="H159" s="3" t="s">
        <v>231</v>
      </c>
      <c r="I159" s="2" t="s">
        <v>206</v>
      </c>
      <c r="J159" s="2" t="s">
        <v>27</v>
      </c>
      <c r="K159" s="4">
        <v>1000</v>
      </c>
      <c r="L159" s="4">
        <v>1500</v>
      </c>
      <c r="M159" s="4"/>
      <c r="N159" s="4" t="str">
        <f t="shared" si="2"/>
        <v/>
      </c>
      <c r="O159" s="5" t="s">
        <v>20</v>
      </c>
      <c r="P159">
        <f>COUNTIF('Bid Steps'!A:A,M159)</f>
        <v>0</v>
      </c>
    </row>
    <row r="160" spans="1:16" ht="43.2">
      <c r="A160" s="2">
        <v>24554</v>
      </c>
      <c r="B160" s="2">
        <v>149</v>
      </c>
      <c r="C160" s="2">
        <v>12</v>
      </c>
      <c r="D160" s="2" t="s">
        <v>22</v>
      </c>
      <c r="E160" s="2" t="s">
        <v>23</v>
      </c>
      <c r="F160" s="2">
        <v>1989</v>
      </c>
      <c r="G160" s="2" t="s">
        <v>232</v>
      </c>
      <c r="H160" s="3" t="s">
        <v>233</v>
      </c>
      <c r="I160" s="2" t="s">
        <v>216</v>
      </c>
      <c r="J160" s="2" t="s">
        <v>27</v>
      </c>
      <c r="K160" s="4">
        <v>5000</v>
      </c>
      <c r="L160" s="4">
        <v>7000</v>
      </c>
      <c r="M160" s="4"/>
      <c r="N160" s="4" t="str">
        <f t="shared" si="2"/>
        <v/>
      </c>
      <c r="O160" s="5" t="s">
        <v>20</v>
      </c>
      <c r="P160">
        <f>COUNTIF('Bid Steps'!A:A,M160)</f>
        <v>0</v>
      </c>
    </row>
    <row r="161" spans="1:16" ht="43.2">
      <c r="A161" s="2">
        <v>24554</v>
      </c>
      <c r="B161" s="2">
        <v>150</v>
      </c>
      <c r="C161" s="2">
        <v>12</v>
      </c>
      <c r="D161" s="2" t="s">
        <v>22</v>
      </c>
      <c r="E161" s="2" t="s">
        <v>23</v>
      </c>
      <c r="F161" s="2">
        <v>1990</v>
      </c>
      <c r="G161" s="2" t="s">
        <v>234</v>
      </c>
      <c r="H161" s="3" t="s">
        <v>235</v>
      </c>
      <c r="I161" s="2" t="s">
        <v>216</v>
      </c>
      <c r="J161" s="2" t="s">
        <v>27</v>
      </c>
      <c r="K161" s="4">
        <v>3800</v>
      </c>
      <c r="L161" s="4">
        <v>4800</v>
      </c>
      <c r="M161" s="4"/>
      <c r="N161" s="4" t="str">
        <f t="shared" si="2"/>
        <v/>
      </c>
      <c r="O161" s="5" t="s">
        <v>20</v>
      </c>
      <c r="P161">
        <f>COUNTIF('Bid Steps'!A:A,M161)</f>
        <v>0</v>
      </c>
    </row>
    <row r="162" spans="1:16" ht="43.2">
      <c r="A162" s="2">
        <v>24554</v>
      </c>
      <c r="B162" s="2">
        <v>151</v>
      </c>
      <c r="C162" s="2">
        <v>12</v>
      </c>
      <c r="D162" s="2" t="s">
        <v>22</v>
      </c>
      <c r="E162" s="2" t="s">
        <v>23</v>
      </c>
      <c r="F162" s="2">
        <v>1989</v>
      </c>
      <c r="G162" s="2" t="s">
        <v>234</v>
      </c>
      <c r="H162" s="3" t="s">
        <v>235</v>
      </c>
      <c r="I162" s="2" t="s">
        <v>216</v>
      </c>
      <c r="J162" s="2" t="s">
        <v>27</v>
      </c>
      <c r="K162" s="4">
        <v>3800</v>
      </c>
      <c r="L162" s="4">
        <v>4800</v>
      </c>
      <c r="M162" s="4"/>
      <c r="N162" s="4" t="str">
        <f t="shared" si="2"/>
        <v/>
      </c>
      <c r="O162" s="5" t="s">
        <v>20</v>
      </c>
      <c r="P162">
        <f>COUNTIF('Bid Steps'!A:A,M162)</f>
        <v>0</v>
      </c>
    </row>
    <row r="163" spans="1:16" ht="72">
      <c r="A163" s="2">
        <v>24554</v>
      </c>
      <c r="B163" s="2">
        <v>152</v>
      </c>
      <c r="C163" s="2">
        <v>9</v>
      </c>
      <c r="D163" s="2" t="s">
        <v>22</v>
      </c>
      <c r="E163" s="2" t="s">
        <v>23</v>
      </c>
      <c r="F163" s="2">
        <v>1982</v>
      </c>
      <c r="G163" s="2" t="s">
        <v>234</v>
      </c>
      <c r="H163" s="3" t="s">
        <v>236</v>
      </c>
      <c r="I163" s="2" t="s">
        <v>216</v>
      </c>
      <c r="J163" s="2" t="s">
        <v>27</v>
      </c>
      <c r="K163" s="4">
        <v>1800</v>
      </c>
      <c r="L163" s="4">
        <v>2600</v>
      </c>
      <c r="M163" s="4"/>
      <c r="N163" s="4" t="str">
        <f t="shared" si="2"/>
        <v/>
      </c>
      <c r="O163" s="5" t="s">
        <v>20</v>
      </c>
      <c r="P163">
        <f>COUNTIF('Bid Steps'!A:A,M163)</f>
        <v>0</v>
      </c>
    </row>
    <row r="164" spans="1:16" ht="57.6">
      <c r="A164" s="2">
        <v>24554</v>
      </c>
      <c r="B164" s="2">
        <v>153</v>
      </c>
      <c r="C164" s="2">
        <v>18</v>
      </c>
      <c r="D164" s="2" t="s">
        <v>22</v>
      </c>
      <c r="E164" s="2" t="s">
        <v>177</v>
      </c>
      <c r="F164" s="2">
        <v>1986</v>
      </c>
      <c r="G164" s="2" t="s">
        <v>237</v>
      </c>
      <c r="H164" s="3" t="s">
        <v>238</v>
      </c>
      <c r="I164" s="2" t="s">
        <v>216</v>
      </c>
      <c r="J164" s="2" t="s">
        <v>27</v>
      </c>
      <c r="K164" s="4">
        <v>1600</v>
      </c>
      <c r="L164" s="4">
        <v>2400</v>
      </c>
      <c r="M164" s="4"/>
      <c r="N164" s="4" t="str">
        <f t="shared" si="2"/>
        <v/>
      </c>
      <c r="O164" s="5" t="s">
        <v>20</v>
      </c>
      <c r="P164">
        <f>COUNTIF('Bid Steps'!A:A,M164)</f>
        <v>0</v>
      </c>
    </row>
    <row r="165" spans="1:16" ht="72">
      <c r="A165" s="2">
        <v>24554</v>
      </c>
      <c r="B165" s="2">
        <v>154</v>
      </c>
      <c r="C165" s="2">
        <v>8</v>
      </c>
      <c r="D165" s="2" t="s">
        <v>22</v>
      </c>
      <c r="E165" s="2" t="s">
        <v>32</v>
      </c>
      <c r="F165" s="2">
        <v>1970</v>
      </c>
      <c r="G165" s="2" t="s">
        <v>237</v>
      </c>
      <c r="H165" s="3" t="s">
        <v>239</v>
      </c>
      <c r="I165" s="2" t="s">
        <v>216</v>
      </c>
      <c r="J165" s="2" t="s">
        <v>27</v>
      </c>
      <c r="K165" s="4">
        <v>700</v>
      </c>
      <c r="L165" s="4">
        <v>900</v>
      </c>
      <c r="M165" s="4"/>
      <c r="N165" s="4" t="str">
        <f t="shared" si="2"/>
        <v/>
      </c>
      <c r="O165" s="5" t="s">
        <v>20</v>
      </c>
      <c r="P165">
        <f>COUNTIF('Bid Steps'!A:A,M165)</f>
        <v>0</v>
      </c>
    </row>
    <row r="166" spans="1:16" ht="72">
      <c r="A166" s="2">
        <v>24554</v>
      </c>
      <c r="B166" s="2">
        <v>155</v>
      </c>
      <c r="C166" s="2">
        <v>7</v>
      </c>
      <c r="D166" s="2" t="s">
        <v>22</v>
      </c>
      <c r="E166" s="2" t="s">
        <v>32</v>
      </c>
      <c r="F166" s="2">
        <v>1966</v>
      </c>
      <c r="G166" s="2" t="s">
        <v>237</v>
      </c>
      <c r="H166" s="3" t="s">
        <v>240</v>
      </c>
      <c r="I166" s="2" t="s">
        <v>216</v>
      </c>
      <c r="J166" s="2" t="s">
        <v>27</v>
      </c>
      <c r="K166" s="4">
        <v>1000</v>
      </c>
      <c r="L166" s="4">
        <v>1500</v>
      </c>
      <c r="M166" s="4"/>
      <c r="N166" s="4" t="str">
        <f t="shared" si="2"/>
        <v/>
      </c>
      <c r="O166" s="5" t="s">
        <v>20</v>
      </c>
      <c r="P166">
        <f>COUNTIF('Bid Steps'!A:A,M166)</f>
        <v>0</v>
      </c>
    </row>
    <row r="167" spans="1:16" ht="43.2">
      <c r="A167" s="2">
        <v>24554</v>
      </c>
      <c r="B167" s="2">
        <v>156</v>
      </c>
      <c r="C167" s="2">
        <v>12</v>
      </c>
      <c r="D167" s="2" t="s">
        <v>22</v>
      </c>
      <c r="E167" s="2" t="s">
        <v>23</v>
      </c>
      <c r="F167" s="2">
        <v>1990</v>
      </c>
      <c r="G167" s="2" t="s">
        <v>241</v>
      </c>
      <c r="H167" s="3" t="s">
        <v>235</v>
      </c>
      <c r="I167" s="2" t="s">
        <v>216</v>
      </c>
      <c r="J167" s="2" t="s">
        <v>27</v>
      </c>
      <c r="K167" s="4">
        <v>2600</v>
      </c>
      <c r="L167" s="4">
        <v>3500</v>
      </c>
      <c r="M167" s="4"/>
      <c r="N167" s="4" t="str">
        <f t="shared" si="2"/>
        <v/>
      </c>
      <c r="O167" s="5" t="s">
        <v>20</v>
      </c>
      <c r="P167">
        <f>COUNTIF('Bid Steps'!A:A,M167)</f>
        <v>0</v>
      </c>
    </row>
    <row r="168" spans="1:16" ht="43.2">
      <c r="A168" s="2">
        <v>24554</v>
      </c>
      <c r="B168" s="2">
        <v>157</v>
      </c>
      <c r="C168" s="2">
        <v>12</v>
      </c>
      <c r="D168" s="2" t="s">
        <v>22</v>
      </c>
      <c r="E168" s="2" t="s">
        <v>23</v>
      </c>
      <c r="F168" s="2">
        <v>1989</v>
      </c>
      <c r="G168" s="2" t="s">
        <v>241</v>
      </c>
      <c r="H168" s="3" t="s">
        <v>235</v>
      </c>
      <c r="I168" s="2" t="s">
        <v>216</v>
      </c>
      <c r="J168" s="2" t="s">
        <v>27</v>
      </c>
      <c r="K168" s="4">
        <v>2200</v>
      </c>
      <c r="L168" s="4">
        <v>3000</v>
      </c>
      <c r="M168" s="4"/>
      <c r="N168" s="4" t="str">
        <f t="shared" si="2"/>
        <v/>
      </c>
      <c r="O168" s="5" t="s">
        <v>20</v>
      </c>
      <c r="P168">
        <f>COUNTIF('Bid Steps'!A:A,M168)</f>
        <v>0</v>
      </c>
    </row>
    <row r="169" spans="1:16" ht="43.2">
      <c r="A169" s="2">
        <v>24554</v>
      </c>
      <c r="B169" s="2">
        <v>158</v>
      </c>
      <c r="C169" s="2">
        <v>10</v>
      </c>
      <c r="D169" s="2" t="s">
        <v>22</v>
      </c>
      <c r="E169" s="2" t="s">
        <v>23</v>
      </c>
      <c r="F169" s="2">
        <v>1982</v>
      </c>
      <c r="G169" s="2" t="s">
        <v>241</v>
      </c>
      <c r="H169" s="3" t="s">
        <v>242</v>
      </c>
      <c r="I169" s="2" t="s">
        <v>216</v>
      </c>
      <c r="J169" s="2" t="s">
        <v>27</v>
      </c>
      <c r="K169" s="4">
        <v>3000</v>
      </c>
      <c r="L169" s="4">
        <v>4000</v>
      </c>
      <c r="M169" s="4"/>
      <c r="N169" s="4" t="str">
        <f t="shared" si="2"/>
        <v/>
      </c>
      <c r="O169" s="5" t="s">
        <v>20</v>
      </c>
      <c r="P169">
        <f>COUNTIF('Bid Steps'!A:A,M169)</f>
        <v>0</v>
      </c>
    </row>
    <row r="170" spans="1:16" ht="57.6">
      <c r="A170" s="2">
        <v>24554</v>
      </c>
      <c r="B170" s="2">
        <v>159</v>
      </c>
      <c r="C170" s="2">
        <v>12</v>
      </c>
      <c r="D170" s="2" t="s">
        <v>22</v>
      </c>
      <c r="E170" s="2" t="s">
        <v>23</v>
      </c>
      <c r="F170" s="2">
        <v>1990</v>
      </c>
      <c r="G170" s="2" t="s">
        <v>243</v>
      </c>
      <c r="H170" s="3" t="s">
        <v>244</v>
      </c>
      <c r="I170" s="2" t="s">
        <v>206</v>
      </c>
      <c r="J170" s="2" t="s">
        <v>27</v>
      </c>
      <c r="K170" s="4">
        <v>3200</v>
      </c>
      <c r="L170" s="4">
        <v>4200</v>
      </c>
      <c r="M170" s="4"/>
      <c r="N170" s="4" t="str">
        <f t="shared" si="2"/>
        <v/>
      </c>
      <c r="O170" s="5" t="s">
        <v>20</v>
      </c>
      <c r="P170">
        <f>COUNTIF('Bid Steps'!A:A,M170)</f>
        <v>0</v>
      </c>
    </row>
    <row r="171" spans="1:16" ht="57.6">
      <c r="A171" s="2">
        <v>24554</v>
      </c>
      <c r="B171" s="2">
        <v>160</v>
      </c>
      <c r="C171" s="2">
        <v>12</v>
      </c>
      <c r="D171" s="2" t="s">
        <v>22</v>
      </c>
      <c r="E171" s="2" t="s">
        <v>23</v>
      </c>
      <c r="F171" s="2">
        <v>1989</v>
      </c>
      <c r="G171" s="2" t="s">
        <v>243</v>
      </c>
      <c r="H171" s="3" t="s">
        <v>245</v>
      </c>
      <c r="I171" s="2" t="s">
        <v>206</v>
      </c>
      <c r="J171" s="2" t="s">
        <v>27</v>
      </c>
      <c r="K171" s="4">
        <v>1800</v>
      </c>
      <c r="L171" s="4">
        <v>2600</v>
      </c>
      <c r="M171" s="4"/>
      <c r="N171" s="4" t="str">
        <f t="shared" si="2"/>
        <v/>
      </c>
      <c r="O171" s="5" t="s">
        <v>20</v>
      </c>
      <c r="P171">
        <f>COUNTIF('Bid Steps'!A:A,M171)</f>
        <v>0</v>
      </c>
    </row>
    <row r="172" spans="1:16" ht="57.6">
      <c r="A172" s="2">
        <v>24554</v>
      </c>
      <c r="B172" s="2">
        <v>161</v>
      </c>
      <c r="C172" s="2">
        <v>8</v>
      </c>
      <c r="D172" s="2" t="s">
        <v>22</v>
      </c>
      <c r="E172" s="2" t="s">
        <v>32</v>
      </c>
      <c r="F172" s="2">
        <v>1986</v>
      </c>
      <c r="G172" s="2" t="s">
        <v>243</v>
      </c>
      <c r="H172" s="3" t="s">
        <v>246</v>
      </c>
      <c r="I172" s="2" t="s">
        <v>206</v>
      </c>
      <c r="J172" s="2" t="s">
        <v>27</v>
      </c>
      <c r="K172" s="4">
        <v>1000</v>
      </c>
      <c r="L172" s="4">
        <v>1500</v>
      </c>
      <c r="M172" s="4"/>
      <c r="N172" s="4" t="str">
        <f t="shared" si="2"/>
        <v/>
      </c>
      <c r="O172" s="5" t="s">
        <v>20</v>
      </c>
      <c r="P172">
        <f>COUNTIF('Bid Steps'!A:A,M172)</f>
        <v>0</v>
      </c>
    </row>
    <row r="173" spans="1:16" ht="57.6">
      <c r="A173" s="2">
        <v>24554</v>
      </c>
      <c r="B173" s="2">
        <v>162</v>
      </c>
      <c r="C173" s="2">
        <v>12</v>
      </c>
      <c r="D173" s="2" t="s">
        <v>22</v>
      </c>
      <c r="E173" s="2" t="s">
        <v>23</v>
      </c>
      <c r="F173" s="2">
        <v>1986</v>
      </c>
      <c r="G173" s="2" t="s">
        <v>243</v>
      </c>
      <c r="H173" s="3" t="s">
        <v>247</v>
      </c>
      <c r="I173" s="2" t="s">
        <v>206</v>
      </c>
      <c r="J173" s="2" t="s">
        <v>27</v>
      </c>
      <c r="K173" s="4">
        <v>1500</v>
      </c>
      <c r="L173" s="4">
        <v>2000</v>
      </c>
      <c r="M173" s="4"/>
      <c r="N173" s="4" t="str">
        <f t="shared" si="2"/>
        <v/>
      </c>
      <c r="O173" s="5" t="s">
        <v>20</v>
      </c>
      <c r="P173">
        <f>COUNTIF('Bid Steps'!A:A,M173)</f>
        <v>0</v>
      </c>
    </row>
    <row r="174" spans="1:16" ht="57.6">
      <c r="A174" s="2">
        <v>24554</v>
      </c>
      <c r="B174" s="2">
        <v>163</v>
      </c>
      <c r="C174" s="2">
        <v>10</v>
      </c>
      <c r="D174" s="2" t="s">
        <v>22</v>
      </c>
      <c r="E174" s="2" t="s">
        <v>23</v>
      </c>
      <c r="F174" s="2">
        <v>1982</v>
      </c>
      <c r="G174" s="2" t="s">
        <v>243</v>
      </c>
      <c r="H174" s="3" t="s">
        <v>247</v>
      </c>
      <c r="I174" s="2" t="s">
        <v>206</v>
      </c>
      <c r="J174" s="2" t="s">
        <v>27</v>
      </c>
      <c r="K174" s="4">
        <v>3000</v>
      </c>
      <c r="L174" s="4">
        <v>4000</v>
      </c>
      <c r="M174" s="4"/>
      <c r="N174" s="4" t="str">
        <f t="shared" si="2"/>
        <v/>
      </c>
      <c r="O174" s="5" t="s">
        <v>20</v>
      </c>
      <c r="P174">
        <f>COUNTIF('Bid Steps'!A:A,M174)</f>
        <v>0</v>
      </c>
    </row>
    <row r="175" spans="1:16" ht="57.6">
      <c r="A175" s="2">
        <v>24554</v>
      </c>
      <c r="B175" s="2">
        <v>164</v>
      </c>
      <c r="C175" s="2">
        <v>10</v>
      </c>
      <c r="D175" s="2" t="s">
        <v>22</v>
      </c>
      <c r="E175" s="2" t="s">
        <v>23</v>
      </c>
      <c r="F175" s="2">
        <v>1975</v>
      </c>
      <c r="G175" s="2" t="s">
        <v>243</v>
      </c>
      <c r="H175" s="3" t="s">
        <v>248</v>
      </c>
      <c r="I175" s="2" t="s">
        <v>206</v>
      </c>
      <c r="J175" s="2" t="s">
        <v>27</v>
      </c>
      <c r="K175" s="4">
        <v>1300</v>
      </c>
      <c r="L175" s="4">
        <v>1800</v>
      </c>
      <c r="M175" s="4"/>
      <c r="N175" s="4" t="str">
        <f t="shared" si="2"/>
        <v/>
      </c>
      <c r="O175" s="5" t="s">
        <v>20</v>
      </c>
      <c r="P175">
        <f>COUNTIF('Bid Steps'!A:A,M175)</f>
        <v>0</v>
      </c>
    </row>
    <row r="176" spans="1:16" ht="86.4">
      <c r="A176" s="2">
        <v>24554</v>
      </c>
      <c r="B176" s="2">
        <v>165</v>
      </c>
      <c r="C176" s="2">
        <v>9</v>
      </c>
      <c r="D176" s="2" t="s">
        <v>22</v>
      </c>
      <c r="E176" s="2" t="s">
        <v>32</v>
      </c>
      <c r="F176" s="2">
        <v>1970</v>
      </c>
      <c r="G176" s="2" t="s">
        <v>243</v>
      </c>
      <c r="H176" s="3" t="s">
        <v>249</v>
      </c>
      <c r="I176" s="2" t="s">
        <v>206</v>
      </c>
      <c r="J176" s="2" t="s">
        <v>27</v>
      </c>
      <c r="K176" s="4">
        <v>1300</v>
      </c>
      <c r="L176" s="4">
        <v>1800</v>
      </c>
      <c r="M176" s="4"/>
      <c r="N176" s="4" t="str">
        <f t="shared" si="2"/>
        <v/>
      </c>
      <c r="O176" s="5" t="s">
        <v>20</v>
      </c>
      <c r="P176">
        <f>COUNTIF('Bid Steps'!A:A,M176)</f>
        <v>0</v>
      </c>
    </row>
    <row r="177" spans="1:16" ht="57.6">
      <c r="A177" s="2">
        <v>24554</v>
      </c>
      <c r="B177" s="2">
        <v>166</v>
      </c>
      <c r="C177" s="2">
        <v>10</v>
      </c>
      <c r="D177" s="2" t="s">
        <v>22</v>
      </c>
      <c r="E177" s="2" t="s">
        <v>32</v>
      </c>
      <c r="F177" s="2">
        <v>1970</v>
      </c>
      <c r="G177" s="2" t="s">
        <v>250</v>
      </c>
      <c r="H177" s="3" t="s">
        <v>251</v>
      </c>
      <c r="I177" s="2" t="s">
        <v>216</v>
      </c>
      <c r="J177" s="2" t="s">
        <v>27</v>
      </c>
      <c r="K177" s="4">
        <v>1200</v>
      </c>
      <c r="L177" s="4">
        <v>1700</v>
      </c>
      <c r="M177" s="4"/>
      <c r="N177" s="4" t="str">
        <f t="shared" si="2"/>
        <v/>
      </c>
      <c r="O177" s="5" t="s">
        <v>20</v>
      </c>
      <c r="P177">
        <f>COUNTIF('Bid Steps'!A:A,M177)</f>
        <v>0</v>
      </c>
    </row>
    <row r="178" spans="1:16" ht="43.2">
      <c r="A178" s="2">
        <v>24554</v>
      </c>
      <c r="B178" s="2">
        <v>167</v>
      </c>
      <c r="C178" s="2">
        <v>3</v>
      </c>
      <c r="D178" s="2" t="s">
        <v>22</v>
      </c>
      <c r="E178" s="2" t="s">
        <v>32</v>
      </c>
      <c r="F178" s="2">
        <v>1966</v>
      </c>
      <c r="G178" s="2" t="s">
        <v>250</v>
      </c>
      <c r="H178" s="3" t="s">
        <v>252</v>
      </c>
      <c r="I178" s="2" t="s">
        <v>216</v>
      </c>
      <c r="J178" s="2" t="s">
        <v>27</v>
      </c>
      <c r="K178" s="4">
        <v>600</v>
      </c>
      <c r="L178" s="4">
        <v>800</v>
      </c>
      <c r="M178" s="4"/>
      <c r="N178" s="4" t="str">
        <f t="shared" si="2"/>
        <v/>
      </c>
      <c r="O178" s="5" t="s">
        <v>20</v>
      </c>
      <c r="P178">
        <f>COUNTIF('Bid Steps'!A:A,M178)</f>
        <v>0</v>
      </c>
    </row>
    <row r="179" spans="1:16" ht="57.6">
      <c r="A179" s="2">
        <v>24554</v>
      </c>
      <c r="B179" s="2">
        <v>168</v>
      </c>
      <c r="C179" s="2">
        <v>17</v>
      </c>
      <c r="D179" s="2" t="s">
        <v>22</v>
      </c>
      <c r="E179" s="2" t="s">
        <v>32</v>
      </c>
      <c r="F179" s="2">
        <v>1970</v>
      </c>
      <c r="G179" s="2" t="s">
        <v>253</v>
      </c>
      <c r="H179" s="3" t="s">
        <v>254</v>
      </c>
      <c r="I179" s="2" t="s">
        <v>206</v>
      </c>
      <c r="J179" s="2" t="s">
        <v>27</v>
      </c>
      <c r="K179" s="4">
        <v>700</v>
      </c>
      <c r="L179" s="4">
        <v>950</v>
      </c>
      <c r="M179" s="4"/>
      <c r="N179" s="4" t="str">
        <f t="shared" si="2"/>
        <v/>
      </c>
      <c r="O179" s="5" t="s">
        <v>20</v>
      </c>
      <c r="P179">
        <f>COUNTIF('Bid Steps'!A:A,M179)</f>
        <v>0</v>
      </c>
    </row>
    <row r="180" spans="1:16" ht="57.6">
      <c r="A180" s="2">
        <v>24554</v>
      </c>
      <c r="B180" s="2">
        <v>169</v>
      </c>
      <c r="C180" s="2">
        <v>10</v>
      </c>
      <c r="D180" s="2" t="s">
        <v>22</v>
      </c>
      <c r="E180" s="2" t="s">
        <v>23</v>
      </c>
      <c r="F180" s="2">
        <v>1970</v>
      </c>
      <c r="G180" s="2" t="s">
        <v>255</v>
      </c>
      <c r="H180" s="3" t="s">
        <v>256</v>
      </c>
      <c r="I180" s="2" t="s">
        <v>206</v>
      </c>
      <c r="J180" s="2" t="s">
        <v>27</v>
      </c>
      <c r="K180" s="4">
        <v>1100</v>
      </c>
      <c r="L180" s="4">
        <v>1600</v>
      </c>
      <c r="M180" s="4"/>
      <c r="N180" s="4" t="str">
        <f t="shared" si="2"/>
        <v/>
      </c>
      <c r="O180" s="5" t="s">
        <v>20</v>
      </c>
      <c r="P180">
        <f>COUNTIF('Bid Steps'!A:A,M180)</f>
        <v>0</v>
      </c>
    </row>
    <row r="181" spans="1:16" ht="43.2">
      <c r="A181" s="2">
        <v>24554</v>
      </c>
      <c r="B181" s="2">
        <v>170</v>
      </c>
      <c r="C181" s="2">
        <v>12</v>
      </c>
      <c r="D181" s="2" t="s">
        <v>22</v>
      </c>
      <c r="E181" s="2" t="s">
        <v>23</v>
      </c>
      <c r="F181" s="2">
        <v>1990</v>
      </c>
      <c r="G181" s="2" t="s">
        <v>257</v>
      </c>
      <c r="H181" s="3" t="s">
        <v>258</v>
      </c>
      <c r="I181" s="2" t="s">
        <v>216</v>
      </c>
      <c r="J181" s="2" t="s">
        <v>27</v>
      </c>
      <c r="K181" s="4">
        <v>3200</v>
      </c>
      <c r="L181" s="4">
        <v>4200</v>
      </c>
      <c r="M181" s="4"/>
      <c r="N181" s="4" t="str">
        <f t="shared" si="2"/>
        <v/>
      </c>
      <c r="O181" s="5" t="s">
        <v>20</v>
      </c>
      <c r="P181">
        <f>COUNTIF('Bid Steps'!A:A,M181)</f>
        <v>0</v>
      </c>
    </row>
    <row r="182" spans="1:16" ht="57.6">
      <c r="A182" s="2">
        <v>24554</v>
      </c>
      <c r="B182" s="2">
        <v>171</v>
      </c>
      <c r="C182" s="2">
        <v>11</v>
      </c>
      <c r="D182" s="2" t="s">
        <v>22</v>
      </c>
      <c r="E182" s="2" t="s">
        <v>23</v>
      </c>
      <c r="F182" s="2">
        <v>1975</v>
      </c>
      <c r="G182" s="2" t="s">
        <v>257</v>
      </c>
      <c r="H182" s="3" t="s">
        <v>259</v>
      </c>
      <c r="I182" s="2" t="s">
        <v>216</v>
      </c>
      <c r="J182" s="2" t="s">
        <v>27</v>
      </c>
      <c r="K182" s="4">
        <v>2200</v>
      </c>
      <c r="L182" s="4">
        <v>3000</v>
      </c>
      <c r="M182" s="4"/>
      <c r="N182" s="4" t="str">
        <f t="shared" si="2"/>
        <v/>
      </c>
      <c r="O182" s="5" t="s">
        <v>20</v>
      </c>
      <c r="P182">
        <f>COUNTIF('Bid Steps'!A:A,M182)</f>
        <v>0</v>
      </c>
    </row>
    <row r="183" spans="1:16" ht="43.2">
      <c r="A183" s="2">
        <v>24554</v>
      </c>
      <c r="B183" s="2">
        <v>172</v>
      </c>
      <c r="C183" s="2">
        <v>8</v>
      </c>
      <c r="D183" s="2" t="s">
        <v>22</v>
      </c>
      <c r="E183" s="2" t="s">
        <v>23</v>
      </c>
      <c r="F183" s="2">
        <v>1971</v>
      </c>
      <c r="G183" s="2" t="s">
        <v>257</v>
      </c>
      <c r="H183" s="3" t="s">
        <v>260</v>
      </c>
      <c r="I183" s="2" t="s">
        <v>216</v>
      </c>
      <c r="J183" s="2" t="s">
        <v>27</v>
      </c>
      <c r="K183" s="4">
        <v>2800</v>
      </c>
      <c r="L183" s="4">
        <v>3800</v>
      </c>
      <c r="M183" s="4"/>
      <c r="N183" s="4" t="str">
        <f t="shared" si="2"/>
        <v/>
      </c>
      <c r="O183" s="5" t="s">
        <v>20</v>
      </c>
      <c r="P183">
        <f>COUNTIF('Bid Steps'!A:A,M183)</f>
        <v>0</v>
      </c>
    </row>
    <row r="184" spans="1:16" ht="72">
      <c r="A184" s="2">
        <v>24554</v>
      </c>
      <c r="B184" s="2">
        <v>173</v>
      </c>
      <c r="C184" s="2">
        <v>8</v>
      </c>
      <c r="D184" s="2" t="s">
        <v>22</v>
      </c>
      <c r="E184" s="2" t="s">
        <v>23</v>
      </c>
      <c r="F184" s="2">
        <v>1970</v>
      </c>
      <c r="G184" s="2" t="s">
        <v>257</v>
      </c>
      <c r="H184" s="3" t="s">
        <v>261</v>
      </c>
      <c r="I184" s="2" t="s">
        <v>216</v>
      </c>
      <c r="J184" s="2" t="s">
        <v>27</v>
      </c>
      <c r="K184" s="4">
        <v>2600</v>
      </c>
      <c r="L184" s="4">
        <v>3500</v>
      </c>
      <c r="M184" s="4"/>
      <c r="N184" s="4" t="str">
        <f t="shared" si="2"/>
        <v/>
      </c>
      <c r="O184" s="5" t="s">
        <v>20</v>
      </c>
      <c r="P184">
        <f>COUNTIF('Bid Steps'!A:A,M184)</f>
        <v>0</v>
      </c>
    </row>
    <row r="185" spans="1:16" ht="154.80000000000001">
      <c r="A185" s="2">
        <v>24554</v>
      </c>
      <c r="B185" s="2">
        <v>174</v>
      </c>
      <c r="C185" s="2">
        <v>6</v>
      </c>
      <c r="D185" s="2" t="s">
        <v>22</v>
      </c>
      <c r="E185" s="2" t="s">
        <v>32</v>
      </c>
      <c r="F185" s="2" t="s">
        <v>159</v>
      </c>
      <c r="G185" s="2" t="s">
        <v>262</v>
      </c>
      <c r="H185" s="2" t="s">
        <v>263</v>
      </c>
      <c r="I185" s="2" t="s">
        <v>216</v>
      </c>
      <c r="J185" s="2" t="s">
        <v>27</v>
      </c>
      <c r="K185" s="4">
        <v>1400</v>
      </c>
      <c r="L185" s="4">
        <v>2000</v>
      </c>
      <c r="M185" s="4"/>
      <c r="N185" s="4" t="str">
        <f t="shared" si="2"/>
        <v/>
      </c>
      <c r="O185" s="5" t="s">
        <v>20</v>
      </c>
      <c r="P185">
        <f>COUNTIF('Bid Steps'!A:A,M185)</f>
        <v>0</v>
      </c>
    </row>
    <row r="186" spans="1:16" ht="43.2">
      <c r="A186" s="2">
        <v>24554</v>
      </c>
      <c r="B186" s="2">
        <v>175</v>
      </c>
      <c r="C186" s="2">
        <v>12</v>
      </c>
      <c r="D186" s="2" t="s">
        <v>22</v>
      </c>
      <c r="E186" s="2" t="s">
        <v>23</v>
      </c>
      <c r="F186" s="2">
        <v>1986</v>
      </c>
      <c r="G186" s="2" t="s">
        <v>264</v>
      </c>
      <c r="H186" s="3" t="s">
        <v>265</v>
      </c>
      <c r="I186" s="2" t="s">
        <v>216</v>
      </c>
      <c r="J186" s="2" t="s">
        <v>27</v>
      </c>
      <c r="K186" s="4">
        <v>1500</v>
      </c>
      <c r="L186" s="4">
        <v>2000</v>
      </c>
      <c r="M186" s="4"/>
      <c r="N186" s="4" t="str">
        <f t="shared" si="2"/>
        <v/>
      </c>
      <c r="O186" s="5" t="s">
        <v>20</v>
      </c>
      <c r="P186">
        <f>COUNTIF('Bid Steps'!A:A,M186)</f>
        <v>0</v>
      </c>
    </row>
    <row r="187" spans="1:16" ht="43.2">
      <c r="A187" s="2">
        <v>24554</v>
      </c>
      <c r="B187" s="2">
        <v>176</v>
      </c>
      <c r="C187" s="2">
        <v>10</v>
      </c>
      <c r="D187" s="2" t="s">
        <v>22</v>
      </c>
      <c r="E187" s="2" t="s">
        <v>23</v>
      </c>
      <c r="F187" s="2">
        <v>1982</v>
      </c>
      <c r="G187" s="2" t="s">
        <v>264</v>
      </c>
      <c r="H187" s="3" t="s">
        <v>266</v>
      </c>
      <c r="I187" s="2" t="s">
        <v>216</v>
      </c>
      <c r="J187" s="2" t="s">
        <v>27</v>
      </c>
      <c r="K187" s="4">
        <v>2200</v>
      </c>
      <c r="L187" s="4">
        <v>3000</v>
      </c>
      <c r="M187" s="4"/>
      <c r="N187" s="4" t="str">
        <f t="shared" si="2"/>
        <v/>
      </c>
      <c r="O187" s="5" t="s">
        <v>20</v>
      </c>
      <c r="P187">
        <f>COUNTIF('Bid Steps'!A:A,M187)</f>
        <v>0</v>
      </c>
    </row>
    <row r="188" spans="1:16" ht="57.6">
      <c r="A188" s="2">
        <v>24554</v>
      </c>
      <c r="B188" s="2">
        <v>177</v>
      </c>
      <c r="C188" s="2">
        <v>9</v>
      </c>
      <c r="D188" s="2" t="s">
        <v>22</v>
      </c>
      <c r="E188" s="2" t="s">
        <v>23</v>
      </c>
      <c r="F188" s="2">
        <v>1970</v>
      </c>
      <c r="G188" s="2" t="s">
        <v>264</v>
      </c>
      <c r="H188" s="3" t="s">
        <v>267</v>
      </c>
      <c r="I188" s="2" t="s">
        <v>216</v>
      </c>
      <c r="J188" s="2" t="s">
        <v>27</v>
      </c>
      <c r="K188" s="4">
        <v>1100</v>
      </c>
      <c r="L188" s="4">
        <v>1600</v>
      </c>
      <c r="M188" s="4"/>
      <c r="N188" s="4" t="str">
        <f t="shared" si="2"/>
        <v/>
      </c>
      <c r="O188" s="5" t="s">
        <v>20</v>
      </c>
      <c r="P188">
        <f>COUNTIF('Bid Steps'!A:A,M188)</f>
        <v>0</v>
      </c>
    </row>
    <row r="189" spans="1:16" ht="43.2">
      <c r="A189" s="2">
        <v>24554</v>
      </c>
      <c r="B189" s="2">
        <v>178</v>
      </c>
      <c r="C189" s="2">
        <v>9</v>
      </c>
      <c r="D189" s="2" t="s">
        <v>22</v>
      </c>
      <c r="E189" s="2" t="s">
        <v>32</v>
      </c>
      <c r="F189" s="2">
        <v>1966</v>
      </c>
      <c r="G189" s="2" t="s">
        <v>264</v>
      </c>
      <c r="H189" s="3" t="s">
        <v>268</v>
      </c>
      <c r="I189" s="2" t="s">
        <v>216</v>
      </c>
      <c r="J189" s="2" t="s">
        <v>27</v>
      </c>
      <c r="K189" s="4">
        <v>1600</v>
      </c>
      <c r="L189" s="4">
        <v>2200</v>
      </c>
      <c r="M189" s="4"/>
      <c r="N189" s="4" t="str">
        <f t="shared" si="2"/>
        <v/>
      </c>
      <c r="O189" s="5" t="s">
        <v>20</v>
      </c>
      <c r="P189">
        <f>COUNTIF('Bid Steps'!A:A,M189)</f>
        <v>0</v>
      </c>
    </row>
    <row r="190" spans="1:16" ht="167.4">
      <c r="A190" s="2">
        <v>24554</v>
      </c>
      <c r="B190" s="2">
        <v>179</v>
      </c>
      <c r="C190" s="2">
        <v>3</v>
      </c>
      <c r="D190" s="2" t="s">
        <v>22</v>
      </c>
      <c r="E190" s="2" t="s">
        <v>32</v>
      </c>
      <c r="F190" s="2">
        <v>1986</v>
      </c>
      <c r="G190" s="2" t="s">
        <v>269</v>
      </c>
      <c r="H190" s="2" t="s">
        <v>270</v>
      </c>
      <c r="I190" s="2" t="s">
        <v>26</v>
      </c>
      <c r="J190" s="2" t="s">
        <v>27</v>
      </c>
      <c r="K190" s="4">
        <v>1700</v>
      </c>
      <c r="L190" s="4">
        <v>2400</v>
      </c>
      <c r="M190" s="4"/>
      <c r="N190" s="4" t="str">
        <f t="shared" si="2"/>
        <v/>
      </c>
      <c r="O190" s="5" t="s">
        <v>20</v>
      </c>
      <c r="P190">
        <f>COUNTIF('Bid Steps'!A:A,M190)</f>
        <v>0</v>
      </c>
    </row>
    <row r="191" spans="1:16" ht="125.4">
      <c r="A191" s="2">
        <v>24554</v>
      </c>
      <c r="B191" s="2">
        <v>180</v>
      </c>
      <c r="C191" s="2">
        <v>2</v>
      </c>
      <c r="D191" s="2" t="s">
        <v>22</v>
      </c>
      <c r="E191" s="2" t="s">
        <v>32</v>
      </c>
      <c r="F191" s="2">
        <v>1986</v>
      </c>
      <c r="G191" s="2" t="s">
        <v>271</v>
      </c>
      <c r="H191" s="2" t="s">
        <v>272</v>
      </c>
      <c r="I191" s="2" t="s">
        <v>52</v>
      </c>
      <c r="J191" s="2" t="s">
        <v>27</v>
      </c>
      <c r="K191" s="4">
        <v>350</v>
      </c>
      <c r="L191" s="4">
        <v>500</v>
      </c>
      <c r="M191" s="4"/>
      <c r="N191" s="4" t="str">
        <f t="shared" si="2"/>
        <v/>
      </c>
      <c r="O191" s="5" t="s">
        <v>20</v>
      </c>
      <c r="P191">
        <f>COUNTIF('Bid Steps'!A:A,M191)</f>
        <v>0</v>
      </c>
    </row>
    <row r="192" spans="1:16" ht="266.39999999999998">
      <c r="A192" s="2">
        <v>24554</v>
      </c>
      <c r="B192" s="2">
        <v>181</v>
      </c>
      <c r="C192" s="2">
        <v>7</v>
      </c>
      <c r="D192" s="2" t="s">
        <v>22</v>
      </c>
      <c r="E192" s="2" t="s">
        <v>32</v>
      </c>
      <c r="F192" s="2" t="s">
        <v>273</v>
      </c>
      <c r="G192" s="2" t="s">
        <v>271</v>
      </c>
      <c r="H192" s="2" t="s">
        <v>274</v>
      </c>
      <c r="I192" s="2" t="s">
        <v>216</v>
      </c>
      <c r="J192" s="2" t="s">
        <v>27</v>
      </c>
      <c r="K192" s="4">
        <v>650</v>
      </c>
      <c r="L192" s="4">
        <v>1000</v>
      </c>
      <c r="M192" s="4"/>
      <c r="N192" s="4" t="str">
        <f t="shared" si="2"/>
        <v/>
      </c>
      <c r="O192" s="5" t="s">
        <v>20</v>
      </c>
      <c r="P192">
        <f>COUNTIF('Bid Steps'!A:A,M192)</f>
        <v>0</v>
      </c>
    </row>
    <row r="193" spans="1:16" ht="154.80000000000001">
      <c r="A193" s="2">
        <v>24554</v>
      </c>
      <c r="B193" s="2">
        <v>182</v>
      </c>
      <c r="C193" s="2">
        <v>17</v>
      </c>
      <c r="D193" s="2" t="s">
        <v>22</v>
      </c>
      <c r="E193" s="2" t="s">
        <v>177</v>
      </c>
      <c r="F193" s="2" t="s">
        <v>275</v>
      </c>
      <c r="G193" s="2" t="s">
        <v>276</v>
      </c>
      <c r="H193" s="2" t="s">
        <v>277</v>
      </c>
      <c r="I193" s="2" t="s">
        <v>216</v>
      </c>
      <c r="J193" s="2" t="s">
        <v>27</v>
      </c>
      <c r="K193" s="4">
        <v>650</v>
      </c>
      <c r="L193" s="4">
        <v>900</v>
      </c>
      <c r="M193" s="4"/>
      <c r="N193" s="4" t="str">
        <f t="shared" si="2"/>
        <v/>
      </c>
      <c r="O193" s="5" t="s">
        <v>20</v>
      </c>
      <c r="P193">
        <f>COUNTIF('Bid Steps'!A:A,M193)</f>
        <v>0</v>
      </c>
    </row>
    <row r="194" spans="1:16" ht="210.6">
      <c r="A194" s="2">
        <v>24554</v>
      </c>
      <c r="B194" s="2">
        <v>183</v>
      </c>
      <c r="C194" s="2">
        <v>11</v>
      </c>
      <c r="D194" s="2" t="s">
        <v>22</v>
      </c>
      <c r="E194" s="2" t="s">
        <v>32</v>
      </c>
      <c r="F194" s="2">
        <v>1970</v>
      </c>
      <c r="G194" s="2" t="s">
        <v>271</v>
      </c>
      <c r="H194" s="2" t="s">
        <v>278</v>
      </c>
      <c r="I194" s="2" t="s">
        <v>279</v>
      </c>
      <c r="J194" s="2" t="s">
        <v>27</v>
      </c>
      <c r="K194" s="4">
        <v>300</v>
      </c>
      <c r="L194" s="4">
        <v>450</v>
      </c>
      <c r="M194" s="4"/>
      <c r="N194" s="4" t="str">
        <f t="shared" si="2"/>
        <v/>
      </c>
      <c r="O194" s="5" t="s">
        <v>20</v>
      </c>
      <c r="P194">
        <f>COUNTIF('Bid Steps'!A:A,M194)</f>
        <v>0</v>
      </c>
    </row>
    <row r="195" spans="1:16" ht="168">
      <c r="A195" s="2">
        <v>24554</v>
      </c>
      <c r="B195" s="2">
        <v>184</v>
      </c>
      <c r="C195" s="2">
        <v>14</v>
      </c>
      <c r="D195" s="2" t="s">
        <v>22</v>
      </c>
      <c r="E195" s="2" t="s">
        <v>177</v>
      </c>
      <c r="F195" s="2">
        <v>1970</v>
      </c>
      <c r="G195" s="2" t="s">
        <v>271</v>
      </c>
      <c r="H195" s="2" t="s">
        <v>280</v>
      </c>
      <c r="I195" s="2" t="s">
        <v>281</v>
      </c>
      <c r="J195" s="2" t="s">
        <v>27</v>
      </c>
      <c r="K195" s="4">
        <v>400</v>
      </c>
      <c r="L195" s="4">
        <v>550</v>
      </c>
      <c r="M195" s="4"/>
      <c r="N195" s="4" t="str">
        <f t="shared" si="2"/>
        <v/>
      </c>
      <c r="O195" s="5" t="s">
        <v>20</v>
      </c>
      <c r="P195">
        <f>COUNTIF('Bid Steps'!A:A,M195)</f>
        <v>0</v>
      </c>
    </row>
    <row r="196" spans="1:16" ht="126">
      <c r="A196" s="2">
        <v>24554</v>
      </c>
      <c r="B196" s="2">
        <v>185</v>
      </c>
      <c r="C196" s="2">
        <v>9</v>
      </c>
      <c r="D196" s="2" t="s">
        <v>22</v>
      </c>
      <c r="E196" s="2" t="s">
        <v>32</v>
      </c>
      <c r="F196" s="2">
        <v>1970</v>
      </c>
      <c r="G196" s="2" t="s">
        <v>271</v>
      </c>
      <c r="H196" s="2" t="s">
        <v>282</v>
      </c>
      <c r="I196" s="2" t="s">
        <v>206</v>
      </c>
      <c r="J196" s="2" t="s">
        <v>27</v>
      </c>
      <c r="K196" s="4">
        <v>750</v>
      </c>
      <c r="L196" s="4">
        <v>1000</v>
      </c>
      <c r="M196" s="4"/>
      <c r="N196" s="4" t="str">
        <f t="shared" si="2"/>
        <v/>
      </c>
      <c r="O196" s="5" t="s">
        <v>20</v>
      </c>
      <c r="P196">
        <f>COUNTIF('Bid Steps'!A:A,M196)</f>
        <v>0</v>
      </c>
    </row>
    <row r="197" spans="1:16" ht="196.2">
      <c r="A197" s="2">
        <v>24554</v>
      </c>
      <c r="B197" s="2">
        <v>186</v>
      </c>
      <c r="C197" s="2">
        <v>6</v>
      </c>
      <c r="D197" s="2" t="s">
        <v>22</v>
      </c>
      <c r="E197" s="2" t="s">
        <v>32</v>
      </c>
      <c r="F197" s="2" t="s">
        <v>283</v>
      </c>
      <c r="G197" s="2" t="s">
        <v>284</v>
      </c>
      <c r="H197" s="2" t="s">
        <v>285</v>
      </c>
      <c r="I197" s="2" t="s">
        <v>156</v>
      </c>
      <c r="J197" s="2" t="s">
        <v>27</v>
      </c>
      <c r="K197" s="4">
        <v>700</v>
      </c>
      <c r="L197" s="4">
        <v>950</v>
      </c>
      <c r="M197" s="4"/>
      <c r="N197" s="4" t="str">
        <f t="shared" si="2"/>
        <v/>
      </c>
      <c r="O197" s="5" t="s">
        <v>20</v>
      </c>
      <c r="P197">
        <f>COUNTIF('Bid Steps'!A:A,M197)</f>
        <v>0</v>
      </c>
    </row>
    <row r="198" spans="1:16" ht="265.8">
      <c r="A198" s="2">
        <v>24554</v>
      </c>
      <c r="B198" s="2">
        <v>187</v>
      </c>
      <c r="C198" s="2">
        <v>15</v>
      </c>
      <c r="D198" s="2" t="s">
        <v>22</v>
      </c>
      <c r="E198" s="2" t="s">
        <v>32</v>
      </c>
      <c r="F198" s="2" t="s">
        <v>178</v>
      </c>
      <c r="G198" s="2" t="s">
        <v>284</v>
      </c>
      <c r="H198" s="2" t="s">
        <v>286</v>
      </c>
      <c r="I198" s="2" t="s">
        <v>216</v>
      </c>
      <c r="J198" s="2" t="s">
        <v>27</v>
      </c>
      <c r="K198" s="4">
        <v>1300</v>
      </c>
      <c r="L198" s="4">
        <v>1800</v>
      </c>
      <c r="M198" s="4"/>
      <c r="N198" s="4" t="str">
        <f t="shared" si="2"/>
        <v/>
      </c>
      <c r="O198" s="5" t="s">
        <v>20</v>
      </c>
      <c r="P198">
        <f>COUNTIF('Bid Steps'!A:A,M198)</f>
        <v>0</v>
      </c>
    </row>
    <row r="199" spans="1:16" ht="43.2">
      <c r="A199" s="2">
        <v>24554</v>
      </c>
      <c r="B199" s="2">
        <v>188</v>
      </c>
      <c r="C199" s="2">
        <v>12</v>
      </c>
      <c r="D199" s="2" t="s">
        <v>22</v>
      </c>
      <c r="E199" s="2" t="s">
        <v>23</v>
      </c>
      <c r="F199" s="2">
        <v>1992</v>
      </c>
      <c r="G199" s="2" t="s">
        <v>287</v>
      </c>
      <c r="H199" s="3" t="s">
        <v>288</v>
      </c>
      <c r="I199" s="2" t="s">
        <v>69</v>
      </c>
      <c r="J199" s="2" t="s">
        <v>27</v>
      </c>
      <c r="K199" s="4">
        <v>550</v>
      </c>
      <c r="L199" s="4">
        <v>750</v>
      </c>
      <c r="M199" s="4"/>
      <c r="N199" s="4" t="str">
        <f t="shared" si="2"/>
        <v/>
      </c>
      <c r="O199" s="5" t="s">
        <v>20</v>
      </c>
      <c r="P199">
        <f>COUNTIF('Bid Steps'!A:A,M199)</f>
        <v>0</v>
      </c>
    </row>
    <row r="200" spans="1:16" ht="43.2">
      <c r="A200" s="2">
        <v>24554</v>
      </c>
      <c r="B200" s="2">
        <v>189</v>
      </c>
      <c r="C200" s="2">
        <v>12</v>
      </c>
      <c r="D200" s="2" t="s">
        <v>22</v>
      </c>
      <c r="E200" s="2" t="s">
        <v>23</v>
      </c>
      <c r="F200" s="2">
        <v>1992</v>
      </c>
      <c r="G200" s="2" t="s">
        <v>289</v>
      </c>
      <c r="H200" s="3" t="s">
        <v>290</v>
      </c>
      <c r="I200" s="2" t="s">
        <v>69</v>
      </c>
      <c r="J200" s="2" t="s">
        <v>27</v>
      </c>
      <c r="K200" s="4">
        <v>1700</v>
      </c>
      <c r="L200" s="4">
        <v>2400</v>
      </c>
      <c r="M200" s="4"/>
      <c r="N200" s="4" t="str">
        <f t="shared" si="2"/>
        <v/>
      </c>
      <c r="O200" s="5" t="s">
        <v>20</v>
      </c>
      <c r="P200">
        <f>COUNTIF('Bid Steps'!A:A,M200)</f>
        <v>0</v>
      </c>
    </row>
    <row r="201" spans="1:16" ht="167.4">
      <c r="A201" s="2">
        <v>24554</v>
      </c>
      <c r="B201" s="2">
        <v>190</v>
      </c>
      <c r="C201" s="2">
        <v>3</v>
      </c>
      <c r="D201" s="2" t="s">
        <v>22</v>
      </c>
      <c r="E201" s="2" t="s">
        <v>32</v>
      </c>
      <c r="F201" s="2">
        <v>1976</v>
      </c>
      <c r="G201" s="2" t="s">
        <v>271</v>
      </c>
      <c r="H201" s="2" t="s">
        <v>291</v>
      </c>
      <c r="I201" s="2" t="s">
        <v>292</v>
      </c>
      <c r="J201" s="2" t="s">
        <v>27</v>
      </c>
      <c r="K201" s="4">
        <v>300</v>
      </c>
      <c r="L201" s="4">
        <v>450</v>
      </c>
      <c r="M201" s="4"/>
      <c r="N201" s="4" t="str">
        <f t="shared" si="2"/>
        <v/>
      </c>
      <c r="O201" s="5" t="s">
        <v>20</v>
      </c>
      <c r="P201">
        <f>COUNTIF('Bid Steps'!A:A,M201)</f>
        <v>0</v>
      </c>
    </row>
    <row r="202" spans="1:16" ht="43.2">
      <c r="A202" s="2">
        <v>24554</v>
      </c>
      <c r="B202" s="2">
        <v>191</v>
      </c>
      <c r="C202" s="2">
        <v>10</v>
      </c>
      <c r="D202" s="2" t="s">
        <v>22</v>
      </c>
      <c r="E202" s="2" t="s">
        <v>32</v>
      </c>
      <c r="F202" s="2">
        <v>1986</v>
      </c>
      <c r="G202" s="2" t="s">
        <v>293</v>
      </c>
      <c r="H202" s="3" t="s">
        <v>294</v>
      </c>
      <c r="I202" s="2" t="s">
        <v>295</v>
      </c>
      <c r="J202" s="2" t="s">
        <v>27</v>
      </c>
      <c r="K202" s="4">
        <v>1500</v>
      </c>
      <c r="L202" s="4">
        <v>2000</v>
      </c>
      <c r="M202" s="4"/>
      <c r="N202" s="4" t="str">
        <f t="shared" si="2"/>
        <v/>
      </c>
      <c r="O202" s="5" t="s">
        <v>20</v>
      </c>
      <c r="P202">
        <f>COUNTIF('Bid Steps'!A:A,M202)</f>
        <v>0</v>
      </c>
    </row>
    <row r="203" spans="1:16" ht="43.2">
      <c r="A203" s="2">
        <v>24554</v>
      </c>
      <c r="B203" s="2">
        <v>192</v>
      </c>
      <c r="C203" s="2">
        <v>8</v>
      </c>
      <c r="D203" s="2" t="s">
        <v>22</v>
      </c>
      <c r="E203" s="2" t="s">
        <v>32</v>
      </c>
      <c r="F203" s="2">
        <v>1973</v>
      </c>
      <c r="G203" s="2" t="s">
        <v>293</v>
      </c>
      <c r="H203" s="3" t="s">
        <v>296</v>
      </c>
      <c r="I203" s="2" t="s">
        <v>295</v>
      </c>
      <c r="J203" s="2" t="s">
        <v>27</v>
      </c>
      <c r="K203" s="4">
        <v>1600</v>
      </c>
      <c r="L203" s="4">
        <v>2200</v>
      </c>
      <c r="M203" s="4"/>
      <c r="N203" s="4" t="str">
        <f t="shared" si="2"/>
        <v/>
      </c>
      <c r="O203" s="5" t="s">
        <v>20</v>
      </c>
      <c r="P203">
        <f>COUNTIF('Bid Steps'!A:A,M203)</f>
        <v>0</v>
      </c>
    </row>
    <row r="204" spans="1:16" ht="57.6">
      <c r="A204" s="2">
        <v>24554</v>
      </c>
      <c r="B204" s="2">
        <v>193</v>
      </c>
      <c r="C204" s="2">
        <v>4</v>
      </c>
      <c r="D204" s="2" t="s">
        <v>22</v>
      </c>
      <c r="E204" s="2" t="s">
        <v>32</v>
      </c>
      <c r="F204" s="2">
        <v>1962</v>
      </c>
      <c r="G204" s="2" t="s">
        <v>293</v>
      </c>
      <c r="H204" s="3" t="s">
        <v>297</v>
      </c>
      <c r="I204" s="2" t="s">
        <v>295</v>
      </c>
      <c r="J204" s="2" t="s">
        <v>27</v>
      </c>
      <c r="K204" s="4">
        <v>1200</v>
      </c>
      <c r="L204" s="4">
        <v>1700</v>
      </c>
      <c r="M204" s="4"/>
      <c r="N204" s="4" t="str">
        <f t="shared" si="2"/>
        <v/>
      </c>
      <c r="O204" s="5" t="s">
        <v>20</v>
      </c>
      <c r="P204">
        <f>COUNTIF('Bid Steps'!A:A,M204)</f>
        <v>0</v>
      </c>
    </row>
    <row r="205" spans="1:16" ht="43.2">
      <c r="A205" s="2">
        <v>24554</v>
      </c>
      <c r="B205" s="2">
        <v>194</v>
      </c>
      <c r="C205" s="2">
        <v>11</v>
      </c>
      <c r="D205" s="2" t="s">
        <v>22</v>
      </c>
      <c r="E205" s="2" t="s">
        <v>23</v>
      </c>
      <c r="F205" s="2">
        <v>1988</v>
      </c>
      <c r="G205" s="2" t="s">
        <v>298</v>
      </c>
      <c r="H205" s="3" t="s">
        <v>299</v>
      </c>
      <c r="I205" s="2" t="s">
        <v>300</v>
      </c>
      <c r="J205" s="2" t="s">
        <v>27</v>
      </c>
      <c r="K205" s="4">
        <v>3200</v>
      </c>
      <c r="L205" s="4">
        <v>4200</v>
      </c>
      <c r="M205" s="4"/>
      <c r="N205" s="4" t="str">
        <f t="shared" ref="N205:N268" si="3">IF(M205="","",IF(P205=1,"On Increment","Off Increment"))</f>
        <v/>
      </c>
      <c r="O205" s="5" t="s">
        <v>20</v>
      </c>
      <c r="P205">
        <f>COUNTIF('Bid Steps'!A:A,M205)</f>
        <v>0</v>
      </c>
    </row>
    <row r="206" spans="1:16" ht="43.2">
      <c r="A206" s="2">
        <v>24554</v>
      </c>
      <c r="B206" s="2">
        <v>195</v>
      </c>
      <c r="C206" s="2">
        <v>12</v>
      </c>
      <c r="D206" s="2" t="s">
        <v>22</v>
      </c>
      <c r="E206" s="2" t="s">
        <v>23</v>
      </c>
      <c r="F206" s="2">
        <v>1986</v>
      </c>
      <c r="G206" s="2" t="s">
        <v>298</v>
      </c>
      <c r="H206" s="3" t="s">
        <v>301</v>
      </c>
      <c r="I206" s="2" t="s">
        <v>300</v>
      </c>
      <c r="J206" s="2" t="s">
        <v>27</v>
      </c>
      <c r="K206" s="4">
        <v>3200</v>
      </c>
      <c r="L206" s="4">
        <v>4200</v>
      </c>
      <c r="M206" s="4"/>
      <c r="N206" s="4" t="str">
        <f t="shared" si="3"/>
        <v/>
      </c>
      <c r="O206" s="5" t="s">
        <v>20</v>
      </c>
      <c r="P206">
        <f>COUNTIF('Bid Steps'!A:A,M206)</f>
        <v>0</v>
      </c>
    </row>
    <row r="207" spans="1:16" ht="43.2">
      <c r="A207" s="2">
        <v>24554</v>
      </c>
      <c r="B207" s="2">
        <v>196</v>
      </c>
      <c r="C207" s="2">
        <v>12</v>
      </c>
      <c r="D207" s="2" t="s">
        <v>22</v>
      </c>
      <c r="E207" s="2" t="s">
        <v>32</v>
      </c>
      <c r="F207" s="2">
        <v>1983</v>
      </c>
      <c r="G207" s="2" t="s">
        <v>298</v>
      </c>
      <c r="H207" s="3" t="s">
        <v>302</v>
      </c>
      <c r="I207" s="2" t="s">
        <v>300</v>
      </c>
      <c r="J207" s="2" t="s">
        <v>27</v>
      </c>
      <c r="K207" s="4">
        <v>3500</v>
      </c>
      <c r="L207" s="4">
        <v>4500</v>
      </c>
      <c r="M207" s="4"/>
      <c r="N207" s="4" t="str">
        <f t="shared" si="3"/>
        <v/>
      </c>
      <c r="O207" s="5" t="s">
        <v>20</v>
      </c>
      <c r="P207">
        <f>COUNTIF('Bid Steps'!A:A,M207)</f>
        <v>0</v>
      </c>
    </row>
    <row r="208" spans="1:16" ht="43.2">
      <c r="A208" s="2">
        <v>24554</v>
      </c>
      <c r="B208" s="2">
        <v>197</v>
      </c>
      <c r="C208" s="2">
        <v>8</v>
      </c>
      <c r="D208" s="2" t="s">
        <v>22</v>
      </c>
      <c r="E208" s="2" t="s">
        <v>32</v>
      </c>
      <c r="F208" s="2">
        <v>1975</v>
      </c>
      <c r="G208" s="2" t="s">
        <v>298</v>
      </c>
      <c r="H208" s="3" t="s">
        <v>303</v>
      </c>
      <c r="I208" s="2" t="s">
        <v>300</v>
      </c>
      <c r="J208" s="2" t="s">
        <v>27</v>
      </c>
      <c r="K208" s="4">
        <v>4000</v>
      </c>
      <c r="L208" s="4">
        <v>5000</v>
      </c>
      <c r="M208" s="4"/>
      <c r="N208" s="4" t="str">
        <f t="shared" si="3"/>
        <v/>
      </c>
      <c r="O208" s="5" t="s">
        <v>20</v>
      </c>
      <c r="P208">
        <f>COUNTIF('Bid Steps'!A:A,M208)</f>
        <v>0</v>
      </c>
    </row>
    <row r="209" spans="1:16" ht="43.2">
      <c r="A209" s="2">
        <v>24554</v>
      </c>
      <c r="B209" s="2">
        <v>198</v>
      </c>
      <c r="C209" s="2">
        <v>5</v>
      </c>
      <c r="D209" s="2" t="s">
        <v>22</v>
      </c>
      <c r="E209" s="2" t="s">
        <v>32</v>
      </c>
      <c r="F209" s="2">
        <v>1971</v>
      </c>
      <c r="G209" s="2" t="s">
        <v>298</v>
      </c>
      <c r="H209" s="3" t="s">
        <v>304</v>
      </c>
      <c r="I209" s="2" t="s">
        <v>300</v>
      </c>
      <c r="J209" s="2" t="s">
        <v>27</v>
      </c>
      <c r="K209" s="4">
        <v>1900</v>
      </c>
      <c r="L209" s="4">
        <v>2800</v>
      </c>
      <c r="M209" s="4"/>
      <c r="N209" s="4" t="str">
        <f t="shared" si="3"/>
        <v/>
      </c>
      <c r="O209" s="5" t="s">
        <v>20</v>
      </c>
      <c r="P209">
        <f>COUNTIF('Bid Steps'!A:A,M209)</f>
        <v>0</v>
      </c>
    </row>
    <row r="210" spans="1:16" ht="57.6">
      <c r="A210" s="2">
        <v>24554</v>
      </c>
      <c r="B210" s="2">
        <v>199</v>
      </c>
      <c r="C210" s="2">
        <v>12</v>
      </c>
      <c r="D210" s="2" t="s">
        <v>22</v>
      </c>
      <c r="E210" s="2" t="s">
        <v>23</v>
      </c>
      <c r="F210" s="2">
        <v>1971</v>
      </c>
      <c r="G210" s="2" t="s">
        <v>298</v>
      </c>
      <c r="H210" s="3" t="s">
        <v>305</v>
      </c>
      <c r="I210" s="2" t="s">
        <v>300</v>
      </c>
      <c r="J210" s="2" t="s">
        <v>27</v>
      </c>
      <c r="K210" s="4">
        <v>4500</v>
      </c>
      <c r="L210" s="4">
        <v>6000</v>
      </c>
      <c r="M210" s="4"/>
      <c r="N210" s="4" t="str">
        <f t="shared" si="3"/>
        <v/>
      </c>
      <c r="O210" s="5" t="s">
        <v>20</v>
      </c>
      <c r="P210">
        <f>COUNTIF('Bid Steps'!A:A,M210)</f>
        <v>0</v>
      </c>
    </row>
    <row r="211" spans="1:16" ht="43.2">
      <c r="A211" s="2">
        <v>24554</v>
      </c>
      <c r="B211" s="2">
        <v>200</v>
      </c>
      <c r="C211" s="2">
        <v>7</v>
      </c>
      <c r="D211" s="2" t="s">
        <v>22</v>
      </c>
      <c r="E211" s="2" t="s">
        <v>32</v>
      </c>
      <c r="F211" s="2">
        <v>1970</v>
      </c>
      <c r="G211" s="2" t="s">
        <v>298</v>
      </c>
      <c r="H211" s="3" t="s">
        <v>306</v>
      </c>
      <c r="I211" s="2" t="s">
        <v>300</v>
      </c>
      <c r="J211" s="2" t="s">
        <v>27</v>
      </c>
      <c r="K211" s="4">
        <v>1900</v>
      </c>
      <c r="L211" s="4">
        <v>2800</v>
      </c>
      <c r="M211" s="4"/>
      <c r="N211" s="4" t="str">
        <f t="shared" si="3"/>
        <v/>
      </c>
      <c r="O211" s="5" t="s">
        <v>20</v>
      </c>
      <c r="P211">
        <f>COUNTIF('Bid Steps'!A:A,M211)</f>
        <v>0</v>
      </c>
    </row>
    <row r="212" spans="1:16" ht="57.6">
      <c r="A212" s="2">
        <v>24554</v>
      </c>
      <c r="B212" s="2">
        <v>201</v>
      </c>
      <c r="C212" s="2">
        <v>12</v>
      </c>
      <c r="D212" s="2" t="s">
        <v>22</v>
      </c>
      <c r="E212" s="2" t="s">
        <v>23</v>
      </c>
      <c r="F212" s="2">
        <v>1970</v>
      </c>
      <c r="G212" s="2" t="s">
        <v>298</v>
      </c>
      <c r="H212" s="3" t="s">
        <v>307</v>
      </c>
      <c r="I212" s="2" t="s">
        <v>300</v>
      </c>
      <c r="J212" s="2" t="s">
        <v>27</v>
      </c>
      <c r="K212" s="4">
        <v>3200</v>
      </c>
      <c r="L212" s="4">
        <v>4200</v>
      </c>
      <c r="M212" s="4"/>
      <c r="N212" s="4" t="str">
        <f t="shared" si="3"/>
        <v/>
      </c>
      <c r="O212" s="5" t="s">
        <v>20</v>
      </c>
      <c r="P212">
        <f>COUNTIF('Bid Steps'!A:A,M212)</f>
        <v>0</v>
      </c>
    </row>
    <row r="213" spans="1:16" ht="57.6">
      <c r="A213" s="2">
        <v>24554</v>
      </c>
      <c r="B213" s="2">
        <v>202</v>
      </c>
      <c r="C213" s="2">
        <v>8</v>
      </c>
      <c r="D213" s="2" t="s">
        <v>22</v>
      </c>
      <c r="E213" s="2" t="s">
        <v>32</v>
      </c>
      <c r="F213" s="2">
        <v>1967</v>
      </c>
      <c r="G213" s="2" t="s">
        <v>298</v>
      </c>
      <c r="H213" s="3" t="s">
        <v>308</v>
      </c>
      <c r="I213" s="2" t="s">
        <v>300</v>
      </c>
      <c r="J213" s="2" t="s">
        <v>27</v>
      </c>
      <c r="K213" s="4">
        <v>7000</v>
      </c>
      <c r="L213" s="4">
        <v>9000</v>
      </c>
      <c r="M213" s="4"/>
      <c r="N213" s="4" t="str">
        <f t="shared" si="3"/>
        <v/>
      </c>
      <c r="O213" s="5" t="s">
        <v>20</v>
      </c>
      <c r="P213">
        <f>COUNTIF('Bid Steps'!A:A,M213)</f>
        <v>0</v>
      </c>
    </row>
    <row r="214" spans="1:16" ht="57.6">
      <c r="A214" s="2">
        <v>24554</v>
      </c>
      <c r="B214" s="2">
        <v>203</v>
      </c>
      <c r="C214" s="2">
        <v>12</v>
      </c>
      <c r="D214" s="2" t="s">
        <v>22</v>
      </c>
      <c r="E214" s="2" t="s">
        <v>32</v>
      </c>
      <c r="F214" s="2">
        <v>1967</v>
      </c>
      <c r="G214" s="2" t="s">
        <v>298</v>
      </c>
      <c r="H214" s="3" t="s">
        <v>309</v>
      </c>
      <c r="I214" s="2" t="s">
        <v>300</v>
      </c>
      <c r="J214" s="2" t="s">
        <v>27</v>
      </c>
      <c r="K214" s="4">
        <v>10000</v>
      </c>
      <c r="L214" s="4">
        <v>15000</v>
      </c>
      <c r="M214" s="4"/>
      <c r="N214" s="4" t="str">
        <f t="shared" si="3"/>
        <v/>
      </c>
      <c r="O214" s="5" t="s">
        <v>20</v>
      </c>
      <c r="P214">
        <f>COUNTIF('Bid Steps'!A:A,M214)</f>
        <v>0</v>
      </c>
    </row>
    <row r="215" spans="1:16" ht="43.2">
      <c r="A215" s="2">
        <v>24554</v>
      </c>
      <c r="B215" s="2">
        <v>204</v>
      </c>
      <c r="C215" s="2">
        <v>11</v>
      </c>
      <c r="D215" s="2" t="s">
        <v>22</v>
      </c>
      <c r="E215" s="2" t="s">
        <v>23</v>
      </c>
      <c r="F215" s="2">
        <v>1971</v>
      </c>
      <c r="G215" s="2" t="s">
        <v>310</v>
      </c>
      <c r="H215" s="3" t="s">
        <v>311</v>
      </c>
      <c r="I215" s="2" t="s">
        <v>312</v>
      </c>
      <c r="J215" s="2" t="s">
        <v>27</v>
      </c>
      <c r="K215" s="4">
        <v>950</v>
      </c>
      <c r="L215" s="4">
        <v>1400</v>
      </c>
      <c r="M215" s="4"/>
      <c r="N215" s="4" t="str">
        <f t="shared" si="3"/>
        <v/>
      </c>
      <c r="O215" s="5" t="s">
        <v>20</v>
      </c>
      <c r="P215">
        <f>COUNTIF('Bid Steps'!A:A,M215)</f>
        <v>0</v>
      </c>
    </row>
    <row r="216" spans="1:16" ht="56.4">
      <c r="A216" s="2">
        <v>24554</v>
      </c>
      <c r="B216" s="2">
        <v>205</v>
      </c>
      <c r="C216" s="2">
        <v>14</v>
      </c>
      <c r="D216" s="2" t="s">
        <v>22</v>
      </c>
      <c r="E216" s="2" t="s">
        <v>32</v>
      </c>
      <c r="F216" s="2">
        <v>1970</v>
      </c>
      <c r="G216" s="2" t="s">
        <v>310</v>
      </c>
      <c r="H216" s="3" t="s">
        <v>313</v>
      </c>
      <c r="I216" s="2" t="s">
        <v>312</v>
      </c>
      <c r="J216" s="2" t="s">
        <v>27</v>
      </c>
      <c r="K216" s="4">
        <v>750</v>
      </c>
      <c r="L216" s="4">
        <v>1000</v>
      </c>
      <c r="M216" s="4"/>
      <c r="N216" s="4" t="str">
        <f t="shared" si="3"/>
        <v/>
      </c>
      <c r="O216" s="5" t="s">
        <v>20</v>
      </c>
      <c r="P216">
        <f>COUNTIF('Bid Steps'!A:A,M216)</f>
        <v>0</v>
      </c>
    </row>
    <row r="217" spans="1:16" ht="57.6">
      <c r="A217" s="2">
        <v>24554</v>
      </c>
      <c r="B217" s="2">
        <v>206</v>
      </c>
      <c r="C217" s="2">
        <v>12</v>
      </c>
      <c r="D217" s="2" t="s">
        <v>22</v>
      </c>
      <c r="E217" s="2" t="s">
        <v>23</v>
      </c>
      <c r="F217" s="2">
        <v>1975</v>
      </c>
      <c r="G217" s="2" t="s">
        <v>314</v>
      </c>
      <c r="H217" s="3" t="s">
        <v>315</v>
      </c>
      <c r="I217" s="2" t="s">
        <v>312</v>
      </c>
      <c r="J217" s="2" t="s">
        <v>27</v>
      </c>
      <c r="K217" s="4">
        <v>450</v>
      </c>
      <c r="L217" s="4">
        <v>600</v>
      </c>
      <c r="M217" s="4"/>
      <c r="N217" s="4" t="str">
        <f t="shared" si="3"/>
        <v/>
      </c>
      <c r="O217" s="5" t="s">
        <v>20</v>
      </c>
      <c r="P217">
        <f>COUNTIF('Bid Steps'!A:A,M217)</f>
        <v>0</v>
      </c>
    </row>
    <row r="218" spans="1:16" ht="72">
      <c r="A218" s="2">
        <v>24554</v>
      </c>
      <c r="B218" s="2">
        <v>207</v>
      </c>
      <c r="C218" s="2">
        <v>10</v>
      </c>
      <c r="D218" s="2" t="s">
        <v>22</v>
      </c>
      <c r="E218" s="2" t="s">
        <v>23</v>
      </c>
      <c r="F218" s="2">
        <v>1971</v>
      </c>
      <c r="G218" s="2" t="s">
        <v>314</v>
      </c>
      <c r="H218" s="3" t="s">
        <v>316</v>
      </c>
      <c r="I218" s="2" t="s">
        <v>312</v>
      </c>
      <c r="J218" s="2" t="s">
        <v>27</v>
      </c>
      <c r="K218" s="4">
        <v>450</v>
      </c>
      <c r="L218" s="4">
        <v>600</v>
      </c>
      <c r="M218" s="4"/>
      <c r="N218" s="4" t="str">
        <f t="shared" si="3"/>
        <v/>
      </c>
      <c r="O218" s="5" t="s">
        <v>20</v>
      </c>
      <c r="P218">
        <f>COUNTIF('Bid Steps'!A:A,M218)</f>
        <v>0</v>
      </c>
    </row>
    <row r="219" spans="1:16" ht="43.2">
      <c r="A219" s="2">
        <v>24554</v>
      </c>
      <c r="B219" s="2">
        <v>208</v>
      </c>
      <c r="C219" s="2">
        <v>6</v>
      </c>
      <c r="D219" s="2" t="s">
        <v>22</v>
      </c>
      <c r="E219" s="2" t="s">
        <v>32</v>
      </c>
      <c r="F219" s="2">
        <v>1970</v>
      </c>
      <c r="G219" s="2" t="s">
        <v>314</v>
      </c>
      <c r="H219" s="3" t="s">
        <v>317</v>
      </c>
      <c r="I219" s="2" t="s">
        <v>312</v>
      </c>
      <c r="J219" s="2" t="s">
        <v>27</v>
      </c>
      <c r="K219" s="4">
        <v>200</v>
      </c>
      <c r="L219" s="4">
        <v>300</v>
      </c>
      <c r="M219" s="4"/>
      <c r="N219" s="4" t="str">
        <f t="shared" si="3"/>
        <v/>
      </c>
      <c r="O219" s="5" t="s">
        <v>20</v>
      </c>
      <c r="P219">
        <f>COUNTIF('Bid Steps'!A:A,M219)</f>
        <v>0</v>
      </c>
    </row>
    <row r="220" spans="1:16" ht="43.2">
      <c r="A220" s="2">
        <v>24554</v>
      </c>
      <c r="B220" s="2">
        <v>209</v>
      </c>
      <c r="C220" s="2">
        <v>11</v>
      </c>
      <c r="D220" s="2" t="s">
        <v>22</v>
      </c>
      <c r="E220" s="2" t="s">
        <v>32</v>
      </c>
      <c r="F220" s="2">
        <v>1971</v>
      </c>
      <c r="G220" s="2" t="s">
        <v>318</v>
      </c>
      <c r="H220" s="3" t="s">
        <v>319</v>
      </c>
      <c r="I220" s="2" t="s">
        <v>300</v>
      </c>
      <c r="J220" s="2" t="s">
        <v>27</v>
      </c>
      <c r="K220" s="4">
        <v>1000</v>
      </c>
      <c r="L220" s="4">
        <v>1500</v>
      </c>
      <c r="M220" s="4"/>
      <c r="N220" s="4" t="str">
        <f t="shared" si="3"/>
        <v/>
      </c>
      <c r="O220" s="5" t="s">
        <v>20</v>
      </c>
      <c r="P220">
        <f>COUNTIF('Bid Steps'!A:A,M220)</f>
        <v>0</v>
      </c>
    </row>
    <row r="221" spans="1:16" ht="43.2">
      <c r="A221" s="2">
        <v>24554</v>
      </c>
      <c r="B221" s="2">
        <v>210</v>
      </c>
      <c r="C221" s="2">
        <v>6</v>
      </c>
      <c r="D221" s="2" t="s">
        <v>22</v>
      </c>
      <c r="E221" s="2" t="s">
        <v>32</v>
      </c>
      <c r="F221" s="2">
        <v>1970</v>
      </c>
      <c r="G221" s="2" t="s">
        <v>318</v>
      </c>
      <c r="H221" s="3" t="s">
        <v>320</v>
      </c>
      <c r="I221" s="2" t="s">
        <v>300</v>
      </c>
      <c r="J221" s="2" t="s">
        <v>27</v>
      </c>
      <c r="K221" s="4">
        <v>550</v>
      </c>
      <c r="L221" s="4">
        <v>750</v>
      </c>
      <c r="M221" s="4"/>
      <c r="N221" s="4" t="str">
        <f t="shared" si="3"/>
        <v/>
      </c>
      <c r="O221" s="5" t="s">
        <v>20</v>
      </c>
      <c r="P221">
        <f>COUNTIF('Bid Steps'!A:A,M221)</f>
        <v>0</v>
      </c>
    </row>
    <row r="222" spans="1:16" ht="72">
      <c r="A222" s="2">
        <v>24554</v>
      </c>
      <c r="B222" s="2">
        <v>211</v>
      </c>
      <c r="C222" s="2">
        <v>8</v>
      </c>
      <c r="D222" s="2" t="s">
        <v>22</v>
      </c>
      <c r="E222" s="2" t="s">
        <v>32</v>
      </c>
      <c r="F222" s="2">
        <v>1967</v>
      </c>
      <c r="G222" s="2" t="s">
        <v>318</v>
      </c>
      <c r="H222" s="3" t="s">
        <v>321</v>
      </c>
      <c r="I222" s="2" t="s">
        <v>300</v>
      </c>
      <c r="J222" s="2" t="s">
        <v>27</v>
      </c>
      <c r="K222" s="4">
        <v>1400</v>
      </c>
      <c r="L222" s="4">
        <v>1900</v>
      </c>
      <c r="M222" s="4"/>
      <c r="N222" s="4" t="str">
        <f t="shared" si="3"/>
        <v/>
      </c>
      <c r="O222" s="5" t="s">
        <v>20</v>
      </c>
      <c r="P222">
        <f>COUNTIF('Bid Steps'!A:A,M222)</f>
        <v>0</v>
      </c>
    </row>
    <row r="223" spans="1:16" ht="43.2">
      <c r="A223" s="2">
        <v>24554</v>
      </c>
      <c r="B223" s="2">
        <v>212</v>
      </c>
      <c r="C223" s="2">
        <v>7</v>
      </c>
      <c r="D223" s="2" t="s">
        <v>22</v>
      </c>
      <c r="E223" s="2" t="s">
        <v>23</v>
      </c>
      <c r="F223" s="2">
        <v>1971</v>
      </c>
      <c r="G223" s="2" t="s">
        <v>322</v>
      </c>
      <c r="H223" s="3" t="s">
        <v>323</v>
      </c>
      <c r="I223" s="2" t="s">
        <v>300</v>
      </c>
      <c r="J223" s="2" t="s">
        <v>27</v>
      </c>
      <c r="K223" s="4">
        <v>400</v>
      </c>
      <c r="L223" s="4">
        <v>550</v>
      </c>
      <c r="M223" s="4"/>
      <c r="N223" s="4" t="str">
        <f t="shared" si="3"/>
        <v/>
      </c>
      <c r="O223" s="5" t="s">
        <v>20</v>
      </c>
      <c r="P223">
        <f>COUNTIF('Bid Steps'!A:A,M223)</f>
        <v>0</v>
      </c>
    </row>
    <row r="224" spans="1:16" ht="57.6">
      <c r="A224" s="2">
        <v>24554</v>
      </c>
      <c r="B224" s="2">
        <v>213</v>
      </c>
      <c r="C224" s="2">
        <v>12</v>
      </c>
      <c r="D224" s="2" t="s">
        <v>22</v>
      </c>
      <c r="E224" s="2" t="s">
        <v>23</v>
      </c>
      <c r="F224" s="2">
        <v>1971</v>
      </c>
      <c r="G224" s="2" t="s">
        <v>322</v>
      </c>
      <c r="H224" s="3" t="s">
        <v>324</v>
      </c>
      <c r="I224" s="2" t="s">
        <v>300</v>
      </c>
      <c r="J224" s="2" t="s">
        <v>27</v>
      </c>
      <c r="K224" s="4">
        <v>850</v>
      </c>
      <c r="L224" s="4">
        <v>1200</v>
      </c>
      <c r="M224" s="4"/>
      <c r="N224" s="4" t="str">
        <f t="shared" si="3"/>
        <v/>
      </c>
      <c r="O224" s="5" t="s">
        <v>20</v>
      </c>
      <c r="P224">
        <f>COUNTIF('Bid Steps'!A:A,M224)</f>
        <v>0</v>
      </c>
    </row>
    <row r="225" spans="1:16" ht="57.6">
      <c r="A225" s="2">
        <v>24554</v>
      </c>
      <c r="B225" s="2">
        <v>214</v>
      </c>
      <c r="C225" s="2">
        <v>6</v>
      </c>
      <c r="D225" s="2" t="s">
        <v>22</v>
      </c>
      <c r="E225" s="2" t="s">
        <v>32</v>
      </c>
      <c r="F225" s="2">
        <v>1970</v>
      </c>
      <c r="G225" s="2" t="s">
        <v>322</v>
      </c>
      <c r="H225" s="3" t="s">
        <v>325</v>
      </c>
      <c r="I225" s="2" t="s">
        <v>300</v>
      </c>
      <c r="J225" s="2" t="s">
        <v>27</v>
      </c>
      <c r="K225" s="4">
        <v>200</v>
      </c>
      <c r="L225" s="4">
        <v>300</v>
      </c>
      <c r="M225" s="4"/>
      <c r="N225" s="4" t="str">
        <f t="shared" si="3"/>
        <v/>
      </c>
      <c r="O225" s="5" t="s">
        <v>20</v>
      </c>
      <c r="P225">
        <f>COUNTIF('Bid Steps'!A:A,M225)</f>
        <v>0</v>
      </c>
    </row>
    <row r="226" spans="1:16" ht="43.2">
      <c r="A226" s="2">
        <v>24554</v>
      </c>
      <c r="B226" s="2">
        <v>215</v>
      </c>
      <c r="C226" s="2">
        <v>8</v>
      </c>
      <c r="D226" s="2" t="s">
        <v>22</v>
      </c>
      <c r="E226" s="2" t="s">
        <v>23</v>
      </c>
      <c r="F226" s="2">
        <v>1970</v>
      </c>
      <c r="G226" s="2" t="s">
        <v>326</v>
      </c>
      <c r="H226" s="3" t="s">
        <v>327</v>
      </c>
      <c r="I226" s="2" t="s">
        <v>300</v>
      </c>
      <c r="J226" s="2" t="s">
        <v>27</v>
      </c>
      <c r="K226" s="4">
        <v>600</v>
      </c>
      <c r="L226" s="4">
        <v>800</v>
      </c>
      <c r="M226" s="4"/>
      <c r="N226" s="4" t="str">
        <f t="shared" si="3"/>
        <v/>
      </c>
      <c r="O226" s="5" t="s">
        <v>20</v>
      </c>
      <c r="P226">
        <f>COUNTIF('Bid Steps'!A:A,M226)</f>
        <v>0</v>
      </c>
    </row>
    <row r="227" spans="1:16" ht="57.6">
      <c r="A227" s="2">
        <v>24554</v>
      </c>
      <c r="B227" s="2">
        <v>216</v>
      </c>
      <c r="C227" s="2">
        <v>8</v>
      </c>
      <c r="D227" s="2" t="s">
        <v>22</v>
      </c>
      <c r="E227" s="2" t="s">
        <v>23</v>
      </c>
      <c r="F227" s="2">
        <v>1975</v>
      </c>
      <c r="G227" s="2" t="s">
        <v>328</v>
      </c>
      <c r="H227" s="3" t="s">
        <v>329</v>
      </c>
      <c r="I227" s="2" t="s">
        <v>300</v>
      </c>
      <c r="J227" s="2" t="s">
        <v>27</v>
      </c>
      <c r="K227" s="4">
        <v>500</v>
      </c>
      <c r="L227" s="4">
        <v>700</v>
      </c>
      <c r="M227" s="4"/>
      <c r="N227" s="4" t="str">
        <f t="shared" si="3"/>
        <v/>
      </c>
      <c r="O227" s="5" t="s">
        <v>20</v>
      </c>
      <c r="P227">
        <f>COUNTIF('Bid Steps'!A:A,M227)</f>
        <v>0</v>
      </c>
    </row>
    <row r="228" spans="1:16" ht="43.2">
      <c r="A228" s="2">
        <v>24554</v>
      </c>
      <c r="B228" s="2">
        <v>217</v>
      </c>
      <c r="C228" s="2">
        <v>12</v>
      </c>
      <c r="D228" s="2" t="s">
        <v>22</v>
      </c>
      <c r="E228" s="2" t="s">
        <v>330</v>
      </c>
      <c r="F228" s="2">
        <v>1971</v>
      </c>
      <c r="G228" s="2" t="s">
        <v>328</v>
      </c>
      <c r="H228" s="3" t="s">
        <v>331</v>
      </c>
      <c r="I228" s="2" t="s">
        <v>300</v>
      </c>
      <c r="J228" s="2" t="s">
        <v>27</v>
      </c>
      <c r="K228" s="4">
        <v>1100</v>
      </c>
      <c r="L228" s="4">
        <v>1600</v>
      </c>
      <c r="M228" s="4"/>
      <c r="N228" s="4" t="str">
        <f t="shared" si="3"/>
        <v/>
      </c>
      <c r="O228" s="5" t="s">
        <v>20</v>
      </c>
      <c r="P228">
        <f>COUNTIF('Bid Steps'!A:A,M228)</f>
        <v>0</v>
      </c>
    </row>
    <row r="229" spans="1:16" ht="99.6">
      <c r="A229" s="2">
        <v>24554</v>
      </c>
      <c r="B229" s="2">
        <v>218</v>
      </c>
      <c r="C229" s="2">
        <v>16</v>
      </c>
      <c r="D229" s="2" t="s">
        <v>22</v>
      </c>
      <c r="E229" s="2" t="s">
        <v>32</v>
      </c>
      <c r="F229" s="2">
        <v>1971</v>
      </c>
      <c r="G229" s="2" t="s">
        <v>328</v>
      </c>
      <c r="H229" s="3" t="s">
        <v>332</v>
      </c>
      <c r="I229" s="2" t="s">
        <v>300</v>
      </c>
      <c r="J229" s="2" t="s">
        <v>27</v>
      </c>
      <c r="K229" s="4">
        <v>1500</v>
      </c>
      <c r="L229" s="4">
        <v>2200</v>
      </c>
      <c r="M229" s="4"/>
      <c r="N229" s="4" t="str">
        <f t="shared" si="3"/>
        <v/>
      </c>
      <c r="O229" s="5" t="s">
        <v>20</v>
      </c>
      <c r="P229">
        <f>COUNTIF('Bid Steps'!A:A,M229)</f>
        <v>0</v>
      </c>
    </row>
    <row r="230" spans="1:16" ht="57.6">
      <c r="A230" s="2">
        <v>24554</v>
      </c>
      <c r="B230" s="2">
        <v>219</v>
      </c>
      <c r="C230" s="2">
        <v>4</v>
      </c>
      <c r="D230" s="2" t="s">
        <v>22</v>
      </c>
      <c r="E230" s="2" t="s">
        <v>32</v>
      </c>
      <c r="F230" s="2">
        <v>1970</v>
      </c>
      <c r="G230" s="2" t="s">
        <v>328</v>
      </c>
      <c r="H230" s="3" t="s">
        <v>333</v>
      </c>
      <c r="I230" s="2" t="s">
        <v>300</v>
      </c>
      <c r="J230" s="2" t="s">
        <v>27</v>
      </c>
      <c r="K230" s="4">
        <v>200</v>
      </c>
      <c r="L230" s="4">
        <v>300</v>
      </c>
      <c r="M230" s="4"/>
      <c r="N230" s="4" t="str">
        <f t="shared" si="3"/>
        <v/>
      </c>
      <c r="O230" s="5" t="s">
        <v>20</v>
      </c>
      <c r="P230">
        <f>COUNTIF('Bid Steps'!A:A,M230)</f>
        <v>0</v>
      </c>
    </row>
    <row r="231" spans="1:16" ht="43.2">
      <c r="A231" s="2">
        <v>24554</v>
      </c>
      <c r="B231" s="2">
        <v>220</v>
      </c>
      <c r="C231" s="2">
        <v>6</v>
      </c>
      <c r="D231" s="2" t="s">
        <v>22</v>
      </c>
      <c r="E231" s="2" t="s">
        <v>32</v>
      </c>
      <c r="F231" s="2">
        <v>1967</v>
      </c>
      <c r="G231" s="2" t="s">
        <v>328</v>
      </c>
      <c r="H231" s="3" t="s">
        <v>334</v>
      </c>
      <c r="I231" s="2" t="s">
        <v>300</v>
      </c>
      <c r="J231" s="2" t="s">
        <v>27</v>
      </c>
      <c r="K231" s="4">
        <v>800</v>
      </c>
      <c r="L231" s="4">
        <v>1100</v>
      </c>
      <c r="M231" s="4"/>
      <c r="N231" s="4" t="str">
        <f t="shared" si="3"/>
        <v/>
      </c>
      <c r="O231" s="5" t="s">
        <v>20</v>
      </c>
      <c r="P231">
        <f>COUNTIF('Bid Steps'!A:A,M231)</f>
        <v>0</v>
      </c>
    </row>
    <row r="232" spans="1:16" ht="57.6">
      <c r="A232" s="2">
        <v>24554</v>
      </c>
      <c r="B232" s="2">
        <v>221</v>
      </c>
      <c r="C232" s="2">
        <v>12</v>
      </c>
      <c r="D232" s="2" t="s">
        <v>22</v>
      </c>
      <c r="E232" s="2" t="s">
        <v>32</v>
      </c>
      <c r="F232" s="2">
        <v>1975</v>
      </c>
      <c r="G232" s="2" t="s">
        <v>335</v>
      </c>
      <c r="H232" s="3" t="s">
        <v>336</v>
      </c>
      <c r="I232" s="2" t="s">
        <v>300</v>
      </c>
      <c r="J232" s="2" t="s">
        <v>27</v>
      </c>
      <c r="K232" s="4">
        <v>300</v>
      </c>
      <c r="L232" s="4">
        <v>400</v>
      </c>
      <c r="M232" s="4"/>
      <c r="N232" s="4" t="str">
        <f t="shared" si="3"/>
        <v/>
      </c>
      <c r="O232" s="5" t="s">
        <v>20</v>
      </c>
      <c r="P232">
        <f>COUNTIF('Bid Steps'!A:A,M232)</f>
        <v>0</v>
      </c>
    </row>
    <row r="233" spans="1:16" ht="57.6">
      <c r="A233" s="2">
        <v>24554</v>
      </c>
      <c r="B233" s="2">
        <v>222</v>
      </c>
      <c r="C233" s="2">
        <v>8</v>
      </c>
      <c r="D233" s="2" t="s">
        <v>22</v>
      </c>
      <c r="E233" s="2" t="s">
        <v>32</v>
      </c>
      <c r="F233" s="2">
        <v>1975</v>
      </c>
      <c r="G233" s="2" t="s">
        <v>337</v>
      </c>
      <c r="H233" s="3" t="s">
        <v>338</v>
      </c>
      <c r="I233" s="2" t="s">
        <v>300</v>
      </c>
      <c r="J233" s="2" t="s">
        <v>27</v>
      </c>
      <c r="K233" s="4">
        <v>500</v>
      </c>
      <c r="L233" s="4">
        <v>700</v>
      </c>
      <c r="M233" s="4"/>
      <c r="N233" s="4" t="str">
        <f t="shared" si="3"/>
        <v/>
      </c>
      <c r="O233" s="5" t="s">
        <v>20</v>
      </c>
      <c r="P233">
        <f>COUNTIF('Bid Steps'!A:A,M233)</f>
        <v>0</v>
      </c>
    </row>
    <row r="234" spans="1:16" ht="43.2">
      <c r="A234" s="2">
        <v>24554</v>
      </c>
      <c r="B234" s="2">
        <v>223</v>
      </c>
      <c r="C234" s="2">
        <v>5</v>
      </c>
      <c r="D234" s="2" t="s">
        <v>22</v>
      </c>
      <c r="E234" s="2" t="s">
        <v>32</v>
      </c>
      <c r="F234" s="2">
        <v>1971</v>
      </c>
      <c r="G234" s="2" t="s">
        <v>337</v>
      </c>
      <c r="H234" s="3" t="s">
        <v>339</v>
      </c>
      <c r="I234" s="2" t="s">
        <v>300</v>
      </c>
      <c r="J234" s="2" t="s">
        <v>27</v>
      </c>
      <c r="K234" s="4">
        <v>350</v>
      </c>
      <c r="L234" s="4">
        <v>450</v>
      </c>
      <c r="M234" s="4"/>
      <c r="N234" s="4" t="str">
        <f t="shared" si="3"/>
        <v/>
      </c>
      <c r="O234" s="5" t="s">
        <v>20</v>
      </c>
      <c r="P234">
        <f>COUNTIF('Bid Steps'!A:A,M234)</f>
        <v>0</v>
      </c>
    </row>
    <row r="235" spans="1:16" ht="72">
      <c r="A235" s="2">
        <v>24554</v>
      </c>
      <c r="B235" s="2">
        <v>224</v>
      </c>
      <c r="C235" s="2">
        <v>21</v>
      </c>
      <c r="D235" s="2" t="s">
        <v>22</v>
      </c>
      <c r="E235" s="2" t="s">
        <v>23</v>
      </c>
      <c r="F235" s="2">
        <v>1970</v>
      </c>
      <c r="G235" s="2" t="s">
        <v>337</v>
      </c>
      <c r="H235" s="3" t="s">
        <v>340</v>
      </c>
      <c r="I235" s="2" t="s">
        <v>300</v>
      </c>
      <c r="J235" s="2" t="s">
        <v>27</v>
      </c>
      <c r="K235" s="4">
        <v>700</v>
      </c>
      <c r="L235" s="4">
        <v>950</v>
      </c>
      <c r="M235" s="4"/>
      <c r="N235" s="4" t="str">
        <f t="shared" si="3"/>
        <v/>
      </c>
      <c r="O235" s="5" t="s">
        <v>20</v>
      </c>
      <c r="P235">
        <f>COUNTIF('Bid Steps'!A:A,M235)</f>
        <v>0</v>
      </c>
    </row>
    <row r="236" spans="1:16" ht="57.6">
      <c r="A236" s="2">
        <v>24554</v>
      </c>
      <c r="B236" s="2">
        <v>225</v>
      </c>
      <c r="C236" s="2">
        <v>9</v>
      </c>
      <c r="D236" s="2" t="s">
        <v>22</v>
      </c>
      <c r="E236" s="2" t="s">
        <v>32</v>
      </c>
      <c r="F236" s="2">
        <v>1967</v>
      </c>
      <c r="G236" s="2" t="s">
        <v>337</v>
      </c>
      <c r="H236" s="3" t="s">
        <v>341</v>
      </c>
      <c r="I236" s="2" t="s">
        <v>300</v>
      </c>
      <c r="J236" s="2" t="s">
        <v>27</v>
      </c>
      <c r="K236" s="4">
        <v>1000</v>
      </c>
      <c r="L236" s="4">
        <v>1500</v>
      </c>
      <c r="M236" s="4"/>
      <c r="N236" s="4" t="str">
        <f t="shared" si="3"/>
        <v/>
      </c>
      <c r="O236" s="5" t="s">
        <v>20</v>
      </c>
      <c r="P236">
        <f>COUNTIF('Bid Steps'!A:A,M236)</f>
        <v>0</v>
      </c>
    </row>
    <row r="237" spans="1:16" ht="57.6">
      <c r="A237" s="2">
        <v>24554</v>
      </c>
      <c r="B237" s="2">
        <v>226</v>
      </c>
      <c r="C237" s="2">
        <v>12</v>
      </c>
      <c r="D237" s="2" t="s">
        <v>22</v>
      </c>
      <c r="E237" s="2" t="s">
        <v>23</v>
      </c>
      <c r="F237" s="2">
        <v>1967</v>
      </c>
      <c r="G237" s="2" t="s">
        <v>337</v>
      </c>
      <c r="H237" s="3" t="s">
        <v>342</v>
      </c>
      <c r="I237" s="2" t="s">
        <v>300</v>
      </c>
      <c r="J237" s="2" t="s">
        <v>27</v>
      </c>
      <c r="K237" s="4">
        <v>1300</v>
      </c>
      <c r="L237" s="4">
        <v>1800</v>
      </c>
      <c r="M237" s="4"/>
      <c r="N237" s="4" t="str">
        <f t="shared" si="3"/>
        <v/>
      </c>
      <c r="O237" s="5" t="s">
        <v>20</v>
      </c>
      <c r="P237">
        <f>COUNTIF('Bid Steps'!A:A,M237)</f>
        <v>0</v>
      </c>
    </row>
    <row r="238" spans="1:16" ht="57.6">
      <c r="A238" s="2">
        <v>24554</v>
      </c>
      <c r="B238" s="2">
        <v>227</v>
      </c>
      <c r="C238" s="2">
        <v>9</v>
      </c>
      <c r="D238" s="2" t="s">
        <v>22</v>
      </c>
      <c r="E238" s="2" t="s">
        <v>23</v>
      </c>
      <c r="F238" s="2">
        <v>1962</v>
      </c>
      <c r="G238" s="2" t="s">
        <v>337</v>
      </c>
      <c r="H238" s="3" t="s">
        <v>343</v>
      </c>
      <c r="I238" s="2" t="s">
        <v>300</v>
      </c>
      <c r="J238" s="2" t="s">
        <v>27</v>
      </c>
      <c r="K238" s="4">
        <v>1100</v>
      </c>
      <c r="L238" s="4">
        <v>1600</v>
      </c>
      <c r="M238" s="4"/>
      <c r="N238" s="4" t="str">
        <f t="shared" si="3"/>
        <v/>
      </c>
      <c r="O238" s="5" t="s">
        <v>20</v>
      </c>
      <c r="P238">
        <f>COUNTIF('Bid Steps'!A:A,M238)</f>
        <v>0</v>
      </c>
    </row>
    <row r="239" spans="1:16" ht="43.2">
      <c r="A239" s="2">
        <v>24554</v>
      </c>
      <c r="B239" s="2">
        <v>228</v>
      </c>
      <c r="C239" s="2">
        <v>10</v>
      </c>
      <c r="D239" s="2" t="s">
        <v>22</v>
      </c>
      <c r="E239" s="2" t="s">
        <v>32</v>
      </c>
      <c r="F239" s="2">
        <v>1961</v>
      </c>
      <c r="G239" s="2" t="s">
        <v>337</v>
      </c>
      <c r="H239" s="3" t="s">
        <v>344</v>
      </c>
      <c r="I239" s="2" t="s">
        <v>300</v>
      </c>
      <c r="J239" s="2" t="s">
        <v>27</v>
      </c>
      <c r="K239" s="4">
        <v>1400</v>
      </c>
      <c r="L239" s="4">
        <v>1900</v>
      </c>
      <c r="M239" s="4"/>
      <c r="N239" s="4" t="str">
        <f t="shared" si="3"/>
        <v/>
      </c>
      <c r="O239" s="5" t="s">
        <v>20</v>
      </c>
      <c r="P239">
        <f>COUNTIF('Bid Steps'!A:A,M239)</f>
        <v>0</v>
      </c>
    </row>
    <row r="240" spans="1:16" ht="57">
      <c r="A240" s="2">
        <v>24554</v>
      </c>
      <c r="B240" s="2">
        <v>229</v>
      </c>
      <c r="C240" s="2">
        <v>7</v>
      </c>
      <c r="D240" s="2" t="s">
        <v>22</v>
      </c>
      <c r="E240" s="2" t="s">
        <v>32</v>
      </c>
      <c r="F240" s="2">
        <v>1959</v>
      </c>
      <c r="G240" s="2" t="s">
        <v>337</v>
      </c>
      <c r="H240" s="3" t="s">
        <v>345</v>
      </c>
      <c r="I240" s="2" t="s">
        <v>300</v>
      </c>
      <c r="J240" s="2" t="s">
        <v>27</v>
      </c>
      <c r="K240" s="4">
        <v>1600</v>
      </c>
      <c r="L240" s="4">
        <v>2200</v>
      </c>
      <c r="M240" s="4"/>
      <c r="N240" s="4" t="str">
        <f t="shared" si="3"/>
        <v/>
      </c>
      <c r="O240" s="5" t="s">
        <v>20</v>
      </c>
      <c r="P240">
        <f>COUNTIF('Bid Steps'!A:A,M240)</f>
        <v>0</v>
      </c>
    </row>
    <row r="241" spans="1:16" ht="153.6">
      <c r="A241" s="2">
        <v>24554</v>
      </c>
      <c r="B241" s="2">
        <v>230</v>
      </c>
      <c r="C241" s="2">
        <v>13</v>
      </c>
      <c r="D241" s="2" t="s">
        <v>22</v>
      </c>
      <c r="E241" s="2" t="s">
        <v>32</v>
      </c>
      <c r="F241" s="2">
        <v>1970</v>
      </c>
      <c r="G241" s="2" t="s">
        <v>346</v>
      </c>
      <c r="H241" s="2" t="s">
        <v>347</v>
      </c>
      <c r="I241" s="2" t="s">
        <v>312</v>
      </c>
      <c r="J241" s="2" t="s">
        <v>27</v>
      </c>
      <c r="K241" s="4">
        <v>800</v>
      </c>
      <c r="L241" s="4">
        <v>1100</v>
      </c>
      <c r="M241" s="4"/>
      <c r="N241" s="4" t="str">
        <f t="shared" si="3"/>
        <v/>
      </c>
      <c r="O241" s="5" t="s">
        <v>20</v>
      </c>
      <c r="P241">
        <f>COUNTIF('Bid Steps'!A:A,M241)</f>
        <v>0</v>
      </c>
    </row>
    <row r="242" spans="1:16" ht="72">
      <c r="A242" s="2">
        <v>24554</v>
      </c>
      <c r="B242" s="2">
        <v>231</v>
      </c>
      <c r="C242" s="2">
        <v>11</v>
      </c>
      <c r="D242" s="2" t="s">
        <v>22</v>
      </c>
      <c r="E242" s="2" t="s">
        <v>23</v>
      </c>
      <c r="F242" s="2">
        <v>1990</v>
      </c>
      <c r="G242" s="2" t="s">
        <v>348</v>
      </c>
      <c r="H242" s="3" t="s">
        <v>349</v>
      </c>
      <c r="I242" s="2" t="s">
        <v>350</v>
      </c>
      <c r="J242" s="2" t="s">
        <v>27</v>
      </c>
      <c r="K242" s="4">
        <v>60000</v>
      </c>
      <c r="L242" s="4">
        <v>80000</v>
      </c>
      <c r="M242" s="4"/>
      <c r="N242" s="4" t="str">
        <f t="shared" si="3"/>
        <v/>
      </c>
      <c r="O242" s="5" t="s">
        <v>20</v>
      </c>
      <c r="P242">
        <f>COUNTIF('Bid Steps'!A:A,M242)</f>
        <v>0</v>
      </c>
    </row>
    <row r="243" spans="1:16" ht="57.6">
      <c r="A243" s="2">
        <v>24554</v>
      </c>
      <c r="B243" s="2">
        <v>232</v>
      </c>
      <c r="C243" s="2">
        <v>6</v>
      </c>
      <c r="D243" s="2" t="s">
        <v>22</v>
      </c>
      <c r="E243" s="2" t="s">
        <v>32</v>
      </c>
      <c r="F243" s="2">
        <v>1989</v>
      </c>
      <c r="G243" s="2" t="s">
        <v>348</v>
      </c>
      <c r="H243" s="3" t="s">
        <v>351</v>
      </c>
      <c r="I243" s="2" t="s">
        <v>350</v>
      </c>
      <c r="J243" s="2" t="s">
        <v>27</v>
      </c>
      <c r="K243" s="4">
        <v>19000</v>
      </c>
      <c r="L243" s="4">
        <v>28000</v>
      </c>
      <c r="M243" s="4"/>
      <c r="N243" s="4" t="str">
        <f t="shared" si="3"/>
        <v/>
      </c>
      <c r="O243" s="5" t="s">
        <v>20</v>
      </c>
      <c r="P243">
        <f>COUNTIF('Bid Steps'!A:A,M243)</f>
        <v>0</v>
      </c>
    </row>
    <row r="244" spans="1:16" ht="72">
      <c r="A244" s="2">
        <v>24554</v>
      </c>
      <c r="B244" s="2">
        <v>233</v>
      </c>
      <c r="C244" s="2">
        <v>6</v>
      </c>
      <c r="D244" s="2" t="s">
        <v>22</v>
      </c>
      <c r="E244" s="2" t="s">
        <v>23</v>
      </c>
      <c r="F244" s="2">
        <v>1988</v>
      </c>
      <c r="G244" s="2" t="s">
        <v>348</v>
      </c>
      <c r="H244" s="3" t="s">
        <v>352</v>
      </c>
      <c r="I244" s="2" t="s">
        <v>350</v>
      </c>
      <c r="J244" s="2" t="s">
        <v>27</v>
      </c>
      <c r="K244" s="4">
        <v>18000</v>
      </c>
      <c r="L244" s="4">
        <v>26000</v>
      </c>
      <c r="M244" s="4"/>
      <c r="N244" s="4" t="str">
        <f t="shared" si="3"/>
        <v/>
      </c>
      <c r="O244" s="5" t="s">
        <v>20</v>
      </c>
      <c r="P244">
        <f>COUNTIF('Bid Steps'!A:A,M244)</f>
        <v>0</v>
      </c>
    </row>
    <row r="245" spans="1:16" ht="72">
      <c r="A245" s="2">
        <v>24554</v>
      </c>
      <c r="B245" s="2">
        <v>234</v>
      </c>
      <c r="C245" s="2">
        <v>6</v>
      </c>
      <c r="D245" s="2" t="s">
        <v>22</v>
      </c>
      <c r="E245" s="2" t="s">
        <v>23</v>
      </c>
      <c r="F245" s="2">
        <v>1989</v>
      </c>
      <c r="G245" s="2" t="s">
        <v>353</v>
      </c>
      <c r="H245" s="3" t="s">
        <v>354</v>
      </c>
      <c r="I245" s="2" t="s">
        <v>350</v>
      </c>
      <c r="J245" s="2" t="s">
        <v>27</v>
      </c>
      <c r="K245" s="4">
        <v>15000</v>
      </c>
      <c r="L245" s="4">
        <v>20000</v>
      </c>
      <c r="M245" s="4"/>
      <c r="N245" s="4" t="str">
        <f t="shared" si="3"/>
        <v/>
      </c>
      <c r="O245" s="5" t="s">
        <v>20</v>
      </c>
      <c r="P245">
        <f>COUNTIF('Bid Steps'!A:A,M245)</f>
        <v>0</v>
      </c>
    </row>
    <row r="246" spans="1:16" ht="72">
      <c r="A246" s="2">
        <v>24554</v>
      </c>
      <c r="B246" s="2">
        <v>235</v>
      </c>
      <c r="C246" s="2">
        <v>6</v>
      </c>
      <c r="D246" s="2" t="s">
        <v>22</v>
      </c>
      <c r="E246" s="2" t="s">
        <v>32</v>
      </c>
      <c r="F246" s="2">
        <v>1988</v>
      </c>
      <c r="G246" s="2" t="s">
        <v>353</v>
      </c>
      <c r="H246" s="3" t="s">
        <v>355</v>
      </c>
      <c r="I246" s="2" t="s">
        <v>350</v>
      </c>
      <c r="J246" s="2" t="s">
        <v>27</v>
      </c>
      <c r="K246" s="4">
        <v>15000</v>
      </c>
      <c r="L246" s="4">
        <v>20000</v>
      </c>
      <c r="M246" s="4"/>
      <c r="N246" s="4" t="str">
        <f t="shared" si="3"/>
        <v/>
      </c>
      <c r="O246" s="5" t="s">
        <v>20</v>
      </c>
      <c r="P246">
        <f>COUNTIF('Bid Steps'!A:A,M246)</f>
        <v>0</v>
      </c>
    </row>
    <row r="247" spans="1:16" ht="43.2">
      <c r="A247" s="2">
        <v>24554</v>
      </c>
      <c r="B247" s="2">
        <v>236</v>
      </c>
      <c r="C247" s="2">
        <v>12</v>
      </c>
      <c r="D247" s="2" t="s">
        <v>22</v>
      </c>
      <c r="E247" s="2" t="s">
        <v>330</v>
      </c>
      <c r="F247" s="2">
        <v>1990</v>
      </c>
      <c r="G247" s="2" t="s">
        <v>356</v>
      </c>
      <c r="H247" s="3" t="s">
        <v>357</v>
      </c>
      <c r="I247" s="2" t="s">
        <v>350</v>
      </c>
      <c r="J247" s="2" t="s">
        <v>27</v>
      </c>
      <c r="K247" s="4">
        <v>16000</v>
      </c>
      <c r="L247" s="4">
        <v>22000</v>
      </c>
      <c r="M247" s="4"/>
      <c r="N247" s="4" t="str">
        <f t="shared" si="3"/>
        <v/>
      </c>
      <c r="O247" s="5" t="s">
        <v>20</v>
      </c>
      <c r="P247">
        <f>COUNTIF('Bid Steps'!A:A,M247)</f>
        <v>0</v>
      </c>
    </row>
    <row r="248" spans="1:16" ht="57.6">
      <c r="A248" s="2">
        <v>24554</v>
      </c>
      <c r="B248" s="2">
        <v>237</v>
      </c>
      <c r="C248" s="2">
        <v>10</v>
      </c>
      <c r="D248" s="2" t="s">
        <v>22</v>
      </c>
      <c r="E248" s="2" t="s">
        <v>330</v>
      </c>
      <c r="F248" s="2">
        <v>1985</v>
      </c>
      <c r="G248" s="2" t="s">
        <v>358</v>
      </c>
      <c r="H248" s="3" t="s">
        <v>359</v>
      </c>
      <c r="I248" s="2" t="s">
        <v>350</v>
      </c>
      <c r="J248" s="2" t="s">
        <v>27</v>
      </c>
      <c r="K248" s="4">
        <v>55000</v>
      </c>
      <c r="L248" s="4">
        <v>75000</v>
      </c>
      <c r="M248" s="4"/>
      <c r="N248" s="4" t="str">
        <f t="shared" si="3"/>
        <v/>
      </c>
      <c r="O248" s="5" t="s">
        <v>20</v>
      </c>
      <c r="P248">
        <f>COUNTIF('Bid Steps'!A:A,M248)</f>
        <v>0</v>
      </c>
    </row>
    <row r="249" spans="1:16" ht="57.6">
      <c r="A249" s="2">
        <v>24554</v>
      </c>
      <c r="B249" s="2">
        <v>238</v>
      </c>
      <c r="C249" s="2">
        <v>12</v>
      </c>
      <c r="D249" s="2" t="s">
        <v>22</v>
      </c>
      <c r="E249" s="2" t="s">
        <v>330</v>
      </c>
      <c r="F249" s="2">
        <v>1985</v>
      </c>
      <c r="G249" s="2" t="s">
        <v>360</v>
      </c>
      <c r="H249" s="3" t="s">
        <v>361</v>
      </c>
      <c r="I249" s="2" t="s">
        <v>350</v>
      </c>
      <c r="J249" s="2" t="s">
        <v>27</v>
      </c>
      <c r="K249" s="4">
        <v>26000</v>
      </c>
      <c r="L249" s="4">
        <v>38000</v>
      </c>
      <c r="M249" s="4"/>
      <c r="N249" s="4" t="str">
        <f t="shared" si="3"/>
        <v/>
      </c>
      <c r="O249" s="5" t="s">
        <v>20</v>
      </c>
      <c r="P249">
        <f>COUNTIF('Bid Steps'!A:A,M249)</f>
        <v>0</v>
      </c>
    </row>
    <row r="250" spans="1:16" ht="28.2">
      <c r="A250" s="2">
        <v>24554</v>
      </c>
      <c r="B250" s="2">
        <v>239</v>
      </c>
      <c r="C250" s="2">
        <v>3</v>
      </c>
      <c r="D250" s="2" t="s">
        <v>22</v>
      </c>
      <c r="E250" s="2" t="s">
        <v>32</v>
      </c>
      <c r="F250" s="2">
        <v>2004</v>
      </c>
      <c r="G250" s="2" t="s">
        <v>362</v>
      </c>
      <c r="H250" s="3" t="s">
        <v>363</v>
      </c>
      <c r="I250" s="2" t="s">
        <v>350</v>
      </c>
      <c r="J250" s="2" t="s">
        <v>27</v>
      </c>
      <c r="K250" s="4">
        <v>1500</v>
      </c>
      <c r="L250" s="4">
        <v>2000</v>
      </c>
      <c r="M250" s="4"/>
      <c r="N250" s="4" t="str">
        <f t="shared" si="3"/>
        <v/>
      </c>
      <c r="O250" s="5" t="s">
        <v>20</v>
      </c>
      <c r="P250">
        <f>COUNTIF('Bid Steps'!A:A,M250)</f>
        <v>0</v>
      </c>
    </row>
    <row r="251" spans="1:16" ht="28.2">
      <c r="A251" s="2">
        <v>24554</v>
      </c>
      <c r="B251" s="2">
        <v>240</v>
      </c>
      <c r="C251" s="2">
        <v>3</v>
      </c>
      <c r="D251" s="2" t="s">
        <v>22</v>
      </c>
      <c r="E251" s="2" t="s">
        <v>32</v>
      </c>
      <c r="F251" s="2">
        <v>2004</v>
      </c>
      <c r="G251" s="2" t="s">
        <v>364</v>
      </c>
      <c r="H251" s="3" t="s">
        <v>363</v>
      </c>
      <c r="I251" s="2" t="s">
        <v>350</v>
      </c>
      <c r="J251" s="2" t="s">
        <v>27</v>
      </c>
      <c r="K251" s="4">
        <v>1200</v>
      </c>
      <c r="L251" s="4">
        <v>1700</v>
      </c>
      <c r="M251" s="4"/>
      <c r="N251" s="4" t="str">
        <f t="shared" si="3"/>
        <v/>
      </c>
      <c r="O251" s="5" t="s">
        <v>20</v>
      </c>
      <c r="P251">
        <f>COUNTIF('Bid Steps'!A:A,M251)</f>
        <v>0</v>
      </c>
    </row>
    <row r="252" spans="1:16" ht="57.6">
      <c r="A252" s="2">
        <v>24554</v>
      </c>
      <c r="B252" s="2">
        <v>241</v>
      </c>
      <c r="C252" s="2">
        <v>12</v>
      </c>
      <c r="D252" s="2" t="s">
        <v>22</v>
      </c>
      <c r="E252" s="2" t="s">
        <v>330</v>
      </c>
      <c r="F252" s="2">
        <v>1985</v>
      </c>
      <c r="G252" s="2" t="s">
        <v>365</v>
      </c>
      <c r="H252" s="3" t="s">
        <v>366</v>
      </c>
      <c r="I252" s="2" t="s">
        <v>350</v>
      </c>
      <c r="J252" s="2" t="s">
        <v>27</v>
      </c>
      <c r="K252" s="4">
        <v>60000</v>
      </c>
      <c r="L252" s="4">
        <v>80000</v>
      </c>
      <c r="M252" s="4"/>
      <c r="N252" s="4" t="str">
        <f t="shared" si="3"/>
        <v/>
      </c>
      <c r="O252" s="5" t="s">
        <v>20</v>
      </c>
      <c r="P252">
        <f>COUNTIF('Bid Steps'!A:A,M252)</f>
        <v>0</v>
      </c>
    </row>
    <row r="253" spans="1:16" ht="57.6">
      <c r="A253" s="2">
        <v>24554</v>
      </c>
      <c r="B253" s="2">
        <v>242</v>
      </c>
      <c r="C253" s="2">
        <v>2</v>
      </c>
      <c r="D253" s="2" t="s">
        <v>22</v>
      </c>
      <c r="E253" s="2" t="s">
        <v>32</v>
      </c>
      <c r="F253" s="2">
        <v>1972</v>
      </c>
      <c r="G253" s="2" t="s">
        <v>362</v>
      </c>
      <c r="H253" s="3" t="s">
        <v>367</v>
      </c>
      <c r="I253" s="2" t="s">
        <v>350</v>
      </c>
      <c r="J253" s="2" t="s">
        <v>27</v>
      </c>
      <c r="K253" s="4">
        <v>3800</v>
      </c>
      <c r="L253" s="4">
        <v>4800</v>
      </c>
      <c r="M253" s="4"/>
      <c r="N253" s="4" t="str">
        <f t="shared" si="3"/>
        <v/>
      </c>
      <c r="O253" s="5" t="s">
        <v>20</v>
      </c>
      <c r="P253">
        <f>COUNTIF('Bid Steps'!A:A,M253)</f>
        <v>0</v>
      </c>
    </row>
    <row r="254" spans="1:16" ht="43.2">
      <c r="A254" s="2">
        <v>24554</v>
      </c>
      <c r="B254" s="2">
        <v>243</v>
      </c>
      <c r="C254" s="2">
        <v>4</v>
      </c>
      <c r="D254" s="2" t="s">
        <v>22</v>
      </c>
      <c r="E254" s="2" t="s">
        <v>32</v>
      </c>
      <c r="F254" s="2">
        <v>1972</v>
      </c>
      <c r="G254" s="2" t="s">
        <v>368</v>
      </c>
      <c r="H254" s="3" t="s">
        <v>369</v>
      </c>
      <c r="I254" s="2" t="s">
        <v>350</v>
      </c>
      <c r="J254" s="2" t="s">
        <v>27</v>
      </c>
      <c r="K254" s="4">
        <v>8000</v>
      </c>
      <c r="L254" s="4">
        <v>11000</v>
      </c>
      <c r="M254" s="4"/>
      <c r="N254" s="4" t="str">
        <f t="shared" si="3"/>
        <v/>
      </c>
      <c r="O254" s="5" t="s">
        <v>20</v>
      </c>
      <c r="P254">
        <f>COUNTIF('Bid Steps'!A:A,M254)</f>
        <v>0</v>
      </c>
    </row>
    <row r="255" spans="1:16" ht="57.6">
      <c r="A255" s="2">
        <v>24554</v>
      </c>
      <c r="B255" s="2">
        <v>244</v>
      </c>
      <c r="C255" s="2">
        <v>5</v>
      </c>
      <c r="D255" s="2" t="s">
        <v>22</v>
      </c>
      <c r="E255" s="2" t="s">
        <v>330</v>
      </c>
      <c r="F255" s="2">
        <v>1972</v>
      </c>
      <c r="G255" s="2" t="s">
        <v>370</v>
      </c>
      <c r="H255" s="3" t="s">
        <v>371</v>
      </c>
      <c r="I255" s="2" t="s">
        <v>350</v>
      </c>
      <c r="J255" s="2" t="s">
        <v>27</v>
      </c>
      <c r="K255" s="4">
        <v>5000</v>
      </c>
      <c r="L255" s="4">
        <v>7000</v>
      </c>
      <c r="M255" s="4"/>
      <c r="N255" s="4" t="str">
        <f t="shared" si="3"/>
        <v/>
      </c>
      <c r="O255" s="5" t="s">
        <v>20</v>
      </c>
      <c r="P255">
        <f>COUNTIF('Bid Steps'!A:A,M255)</f>
        <v>0</v>
      </c>
    </row>
    <row r="256" spans="1:16" ht="43.2">
      <c r="A256" s="2">
        <v>24554</v>
      </c>
      <c r="B256" s="2">
        <v>245</v>
      </c>
      <c r="C256" s="2">
        <v>5</v>
      </c>
      <c r="D256" s="2" t="s">
        <v>22</v>
      </c>
      <c r="E256" s="2" t="s">
        <v>32</v>
      </c>
      <c r="F256" s="2">
        <v>1969</v>
      </c>
      <c r="G256" s="2" t="s">
        <v>372</v>
      </c>
      <c r="H256" s="3" t="s">
        <v>373</v>
      </c>
      <c r="I256" s="2" t="s">
        <v>350</v>
      </c>
      <c r="J256" s="2" t="s">
        <v>27</v>
      </c>
      <c r="K256" s="4">
        <v>2000</v>
      </c>
      <c r="L256" s="4">
        <v>2800</v>
      </c>
      <c r="M256" s="4"/>
      <c r="N256" s="4" t="str">
        <f t="shared" si="3"/>
        <v/>
      </c>
      <c r="O256" s="5" t="s">
        <v>20</v>
      </c>
      <c r="P256">
        <f>COUNTIF('Bid Steps'!A:A,M256)</f>
        <v>0</v>
      </c>
    </row>
    <row r="257" spans="1:16" ht="43.2">
      <c r="A257" s="2">
        <v>24554</v>
      </c>
      <c r="B257" s="2">
        <v>246</v>
      </c>
      <c r="C257" s="2">
        <v>2</v>
      </c>
      <c r="D257" s="2" t="s">
        <v>22</v>
      </c>
      <c r="E257" s="2" t="s">
        <v>32</v>
      </c>
      <c r="F257" s="2">
        <v>1990</v>
      </c>
      <c r="G257" s="2" t="s">
        <v>374</v>
      </c>
      <c r="H257" s="3" t="s">
        <v>357</v>
      </c>
      <c r="I257" s="2" t="s">
        <v>350</v>
      </c>
      <c r="J257" s="2" t="s">
        <v>27</v>
      </c>
      <c r="K257" s="4">
        <v>1200</v>
      </c>
      <c r="L257" s="4">
        <v>1700</v>
      </c>
      <c r="M257" s="4"/>
      <c r="N257" s="4" t="str">
        <f t="shared" si="3"/>
        <v/>
      </c>
      <c r="O257" s="5" t="s">
        <v>20</v>
      </c>
      <c r="P257">
        <f>COUNTIF('Bid Steps'!A:A,M257)</f>
        <v>0</v>
      </c>
    </row>
    <row r="258" spans="1:16" ht="43.2">
      <c r="A258" s="2">
        <v>24554</v>
      </c>
      <c r="B258" s="2">
        <v>247</v>
      </c>
      <c r="C258" s="2">
        <v>12</v>
      </c>
      <c r="D258" s="2" t="s">
        <v>22</v>
      </c>
      <c r="E258" s="2" t="s">
        <v>23</v>
      </c>
      <c r="F258" s="2">
        <v>1990</v>
      </c>
      <c r="G258" s="2" t="s">
        <v>374</v>
      </c>
      <c r="H258" s="3" t="s">
        <v>357</v>
      </c>
      <c r="I258" s="2" t="s">
        <v>350</v>
      </c>
      <c r="J258" s="2" t="s">
        <v>27</v>
      </c>
      <c r="K258" s="4">
        <v>7000</v>
      </c>
      <c r="L258" s="4">
        <v>9000</v>
      </c>
      <c r="M258" s="4"/>
      <c r="N258" s="4" t="str">
        <f t="shared" si="3"/>
        <v/>
      </c>
      <c r="O258" s="5" t="s">
        <v>20</v>
      </c>
      <c r="P258">
        <f>COUNTIF('Bid Steps'!A:A,M258)</f>
        <v>0</v>
      </c>
    </row>
    <row r="259" spans="1:16" ht="100.8">
      <c r="A259" s="2">
        <v>24554</v>
      </c>
      <c r="B259" s="2">
        <v>248</v>
      </c>
      <c r="C259" s="2">
        <v>12</v>
      </c>
      <c r="D259" s="2" t="s">
        <v>22</v>
      </c>
      <c r="E259" s="2" t="s">
        <v>32</v>
      </c>
      <c r="F259" s="2">
        <v>1990</v>
      </c>
      <c r="G259" s="2" t="s">
        <v>375</v>
      </c>
      <c r="H259" s="3" t="s">
        <v>376</v>
      </c>
      <c r="I259" s="2" t="s">
        <v>350</v>
      </c>
      <c r="J259" s="2" t="s">
        <v>27</v>
      </c>
      <c r="K259" s="4">
        <v>38000</v>
      </c>
      <c r="L259" s="4">
        <v>48000</v>
      </c>
      <c r="M259" s="4"/>
      <c r="N259" s="4" t="str">
        <f t="shared" si="3"/>
        <v/>
      </c>
      <c r="O259" s="5" t="s">
        <v>20</v>
      </c>
      <c r="P259">
        <f>COUNTIF('Bid Steps'!A:A,M259)</f>
        <v>0</v>
      </c>
    </row>
    <row r="260" spans="1:16" ht="57.6">
      <c r="A260" s="2">
        <v>24554</v>
      </c>
      <c r="B260" s="2">
        <v>249</v>
      </c>
      <c r="C260" s="2">
        <v>6</v>
      </c>
      <c r="D260" s="2" t="s">
        <v>22</v>
      </c>
      <c r="E260" s="2" t="s">
        <v>32</v>
      </c>
      <c r="F260" s="2">
        <v>1971</v>
      </c>
      <c r="G260" s="2" t="s">
        <v>375</v>
      </c>
      <c r="H260" s="3" t="s">
        <v>377</v>
      </c>
      <c r="I260" s="2" t="s">
        <v>350</v>
      </c>
      <c r="J260" s="2" t="s">
        <v>27</v>
      </c>
      <c r="K260" s="4">
        <v>24000</v>
      </c>
      <c r="L260" s="4">
        <v>35000</v>
      </c>
      <c r="M260" s="4"/>
      <c r="N260" s="4" t="str">
        <f t="shared" si="3"/>
        <v/>
      </c>
      <c r="O260" s="5" t="s">
        <v>20</v>
      </c>
      <c r="P260">
        <f>COUNTIF('Bid Steps'!A:A,M260)</f>
        <v>0</v>
      </c>
    </row>
    <row r="261" spans="1:16" ht="43.2">
      <c r="A261" s="2">
        <v>24554</v>
      </c>
      <c r="B261" s="2">
        <v>250</v>
      </c>
      <c r="C261" s="2">
        <v>5</v>
      </c>
      <c r="D261" s="2" t="s">
        <v>22</v>
      </c>
      <c r="E261" s="2" t="s">
        <v>32</v>
      </c>
      <c r="F261" s="2">
        <v>1971</v>
      </c>
      <c r="G261" s="2" t="s">
        <v>378</v>
      </c>
      <c r="H261" s="3" t="s">
        <v>379</v>
      </c>
      <c r="I261" s="2" t="s">
        <v>350</v>
      </c>
      <c r="J261" s="2" t="s">
        <v>27</v>
      </c>
      <c r="K261" s="4">
        <v>5500</v>
      </c>
      <c r="L261" s="4">
        <v>7500</v>
      </c>
      <c r="M261" s="4"/>
      <c r="N261" s="4" t="str">
        <f t="shared" si="3"/>
        <v/>
      </c>
      <c r="O261" s="5" t="s">
        <v>20</v>
      </c>
      <c r="P261">
        <f>COUNTIF('Bid Steps'!A:A,M261)</f>
        <v>0</v>
      </c>
    </row>
    <row r="262" spans="1:16" ht="43.2">
      <c r="A262" s="2">
        <v>24554</v>
      </c>
      <c r="B262" s="2">
        <v>251</v>
      </c>
      <c r="C262" s="2">
        <v>2</v>
      </c>
      <c r="D262" s="2" t="s">
        <v>22</v>
      </c>
      <c r="E262" s="2" t="s">
        <v>32</v>
      </c>
      <c r="F262" s="2">
        <v>1971</v>
      </c>
      <c r="G262" s="2" t="s">
        <v>380</v>
      </c>
      <c r="H262" s="3" t="s">
        <v>381</v>
      </c>
      <c r="I262" s="2" t="s">
        <v>350</v>
      </c>
      <c r="J262" s="2" t="s">
        <v>27</v>
      </c>
      <c r="K262" s="4">
        <v>22000</v>
      </c>
      <c r="L262" s="4">
        <v>32000</v>
      </c>
      <c r="M262" s="4"/>
      <c r="N262" s="4" t="str">
        <f t="shared" si="3"/>
        <v/>
      </c>
      <c r="O262" s="5" t="s">
        <v>20</v>
      </c>
      <c r="P262">
        <f>COUNTIF('Bid Steps'!A:A,M262)</f>
        <v>0</v>
      </c>
    </row>
    <row r="263" spans="1:16" ht="43.2">
      <c r="A263" s="2">
        <v>24554</v>
      </c>
      <c r="B263" s="2">
        <v>252</v>
      </c>
      <c r="C263" s="2">
        <v>2</v>
      </c>
      <c r="D263" s="2" t="s">
        <v>22</v>
      </c>
      <c r="E263" s="2" t="s">
        <v>32</v>
      </c>
      <c r="F263" s="2">
        <v>1969</v>
      </c>
      <c r="G263" s="2" t="s">
        <v>375</v>
      </c>
      <c r="H263" s="3" t="s">
        <v>382</v>
      </c>
      <c r="I263" s="2" t="s">
        <v>350</v>
      </c>
      <c r="J263" s="2" t="s">
        <v>27</v>
      </c>
      <c r="K263" s="4">
        <v>4000</v>
      </c>
      <c r="L263" s="4">
        <v>5000</v>
      </c>
      <c r="M263" s="4"/>
      <c r="N263" s="4" t="str">
        <f t="shared" si="3"/>
        <v/>
      </c>
      <c r="O263" s="5" t="s">
        <v>20</v>
      </c>
      <c r="P263">
        <f>COUNTIF('Bid Steps'!A:A,M263)</f>
        <v>0</v>
      </c>
    </row>
    <row r="264" spans="1:16" ht="57.6">
      <c r="A264" s="2">
        <v>24554</v>
      </c>
      <c r="B264" s="2">
        <v>253</v>
      </c>
      <c r="C264" s="2">
        <v>12</v>
      </c>
      <c r="D264" s="2" t="s">
        <v>22</v>
      </c>
      <c r="E264" s="2" t="s">
        <v>23</v>
      </c>
      <c r="F264" s="2">
        <v>1990</v>
      </c>
      <c r="G264" s="2" t="s">
        <v>383</v>
      </c>
      <c r="H264" s="3" t="s">
        <v>384</v>
      </c>
      <c r="I264" s="2" t="s">
        <v>350</v>
      </c>
      <c r="J264" s="2" t="s">
        <v>27</v>
      </c>
      <c r="K264" s="4">
        <v>6000</v>
      </c>
      <c r="L264" s="4">
        <v>8000</v>
      </c>
      <c r="M264" s="4"/>
      <c r="N264" s="4" t="str">
        <f t="shared" si="3"/>
        <v/>
      </c>
      <c r="O264" s="5" t="s">
        <v>20</v>
      </c>
      <c r="P264">
        <f>COUNTIF('Bid Steps'!A:A,M264)</f>
        <v>0</v>
      </c>
    </row>
    <row r="265" spans="1:16" ht="57.6">
      <c r="A265" s="2">
        <v>24554</v>
      </c>
      <c r="B265" s="2">
        <v>254</v>
      </c>
      <c r="C265" s="2">
        <v>7</v>
      </c>
      <c r="D265" s="2" t="s">
        <v>22</v>
      </c>
      <c r="E265" s="2" t="s">
        <v>32</v>
      </c>
      <c r="F265" s="2">
        <v>1985</v>
      </c>
      <c r="G265" s="2" t="s">
        <v>385</v>
      </c>
      <c r="H265" s="3" t="s">
        <v>386</v>
      </c>
      <c r="I265" s="2" t="s">
        <v>350</v>
      </c>
      <c r="J265" s="2" t="s">
        <v>27</v>
      </c>
      <c r="K265" s="4">
        <v>3800</v>
      </c>
      <c r="L265" s="4">
        <v>4800</v>
      </c>
      <c r="M265" s="4"/>
      <c r="N265" s="4" t="str">
        <f t="shared" si="3"/>
        <v/>
      </c>
      <c r="O265" s="5" t="s">
        <v>20</v>
      </c>
      <c r="P265">
        <f>COUNTIF('Bid Steps'!A:A,M265)</f>
        <v>0</v>
      </c>
    </row>
    <row r="266" spans="1:16" ht="43.2">
      <c r="A266" s="2">
        <v>24554</v>
      </c>
      <c r="B266" s="2">
        <v>255</v>
      </c>
      <c r="C266" s="2">
        <v>7</v>
      </c>
      <c r="D266" s="2" t="s">
        <v>22</v>
      </c>
      <c r="E266" s="2" t="s">
        <v>32</v>
      </c>
      <c r="F266" s="2">
        <v>1976</v>
      </c>
      <c r="G266" s="2" t="s">
        <v>385</v>
      </c>
      <c r="H266" s="3" t="s">
        <v>387</v>
      </c>
      <c r="I266" s="2" t="s">
        <v>350</v>
      </c>
      <c r="J266" s="2" t="s">
        <v>27</v>
      </c>
      <c r="K266" s="4">
        <v>2600</v>
      </c>
      <c r="L266" s="4">
        <v>3500</v>
      </c>
      <c r="M266" s="4"/>
      <c r="N266" s="4" t="str">
        <f t="shared" si="3"/>
        <v/>
      </c>
      <c r="O266" s="5" t="s">
        <v>20</v>
      </c>
      <c r="P266">
        <f>COUNTIF('Bid Steps'!A:A,M266)</f>
        <v>0</v>
      </c>
    </row>
    <row r="267" spans="1:16" ht="43.2">
      <c r="A267" s="2">
        <v>24554</v>
      </c>
      <c r="B267" s="2">
        <v>256</v>
      </c>
      <c r="C267" s="2">
        <v>4</v>
      </c>
      <c r="D267" s="2" t="s">
        <v>22</v>
      </c>
      <c r="E267" s="2" t="s">
        <v>32</v>
      </c>
      <c r="F267" s="2">
        <v>1969</v>
      </c>
      <c r="G267" s="2" t="s">
        <v>385</v>
      </c>
      <c r="H267" s="3" t="s">
        <v>388</v>
      </c>
      <c r="I267" s="2" t="s">
        <v>350</v>
      </c>
      <c r="J267" s="2" t="s">
        <v>27</v>
      </c>
      <c r="K267" s="4">
        <v>1800</v>
      </c>
      <c r="L267" s="4">
        <v>2600</v>
      </c>
      <c r="M267" s="4"/>
      <c r="N267" s="4" t="str">
        <f t="shared" si="3"/>
        <v/>
      </c>
      <c r="O267" s="5" t="s">
        <v>20</v>
      </c>
      <c r="P267">
        <f>COUNTIF('Bid Steps'!A:A,M267)</f>
        <v>0</v>
      </c>
    </row>
    <row r="268" spans="1:16" ht="28.2">
      <c r="A268" s="2">
        <v>24554</v>
      </c>
      <c r="B268" s="2">
        <v>257</v>
      </c>
      <c r="C268" s="2">
        <v>6</v>
      </c>
      <c r="D268" s="2" t="s">
        <v>22</v>
      </c>
      <c r="E268" s="2" t="s">
        <v>330</v>
      </c>
      <c r="F268" s="2">
        <v>2006</v>
      </c>
      <c r="G268" s="2" t="s">
        <v>389</v>
      </c>
      <c r="H268" s="3" t="s">
        <v>363</v>
      </c>
      <c r="I268" s="2" t="s">
        <v>350</v>
      </c>
      <c r="J268" s="2" t="s">
        <v>27</v>
      </c>
      <c r="K268" s="4">
        <v>1200</v>
      </c>
      <c r="L268" s="4">
        <v>1700</v>
      </c>
      <c r="M268" s="4"/>
      <c r="N268" s="4" t="str">
        <f t="shared" si="3"/>
        <v/>
      </c>
      <c r="O268" s="5" t="s">
        <v>20</v>
      </c>
      <c r="P268">
        <f>COUNTIF('Bid Steps'!A:A,M268)</f>
        <v>0</v>
      </c>
    </row>
    <row r="269" spans="1:16" ht="28.2">
      <c r="A269" s="2">
        <v>24554</v>
      </c>
      <c r="B269" s="2">
        <v>258</v>
      </c>
      <c r="C269" s="2">
        <v>6</v>
      </c>
      <c r="D269" s="2" t="s">
        <v>22</v>
      </c>
      <c r="E269" s="2" t="s">
        <v>32</v>
      </c>
      <c r="F269" s="2">
        <v>2005</v>
      </c>
      <c r="G269" s="2" t="s">
        <v>389</v>
      </c>
      <c r="H269" s="3" t="s">
        <v>363</v>
      </c>
      <c r="I269" s="2" t="s">
        <v>350</v>
      </c>
      <c r="J269" s="2" t="s">
        <v>27</v>
      </c>
      <c r="K269" s="4">
        <v>1900</v>
      </c>
      <c r="L269" s="4">
        <v>2800</v>
      </c>
      <c r="M269" s="4"/>
      <c r="N269" s="4" t="str">
        <f t="shared" ref="N269:N332" si="4">IF(M269="","",IF(P269=1,"On Increment","Off Increment"))</f>
        <v/>
      </c>
      <c r="O269" s="5" t="s">
        <v>20</v>
      </c>
      <c r="P269">
        <f>COUNTIF('Bid Steps'!A:A,M269)</f>
        <v>0</v>
      </c>
    </row>
    <row r="270" spans="1:16" ht="28.8">
      <c r="A270" s="2">
        <v>24554</v>
      </c>
      <c r="B270" s="2">
        <v>259</v>
      </c>
      <c r="C270" s="2">
        <v>6</v>
      </c>
      <c r="D270" s="2" t="s">
        <v>22</v>
      </c>
      <c r="E270" s="2" t="s">
        <v>32</v>
      </c>
      <c r="F270" s="2">
        <v>2005</v>
      </c>
      <c r="G270" s="2" t="s">
        <v>390</v>
      </c>
      <c r="H270" s="3" t="s">
        <v>391</v>
      </c>
      <c r="I270" s="2" t="s">
        <v>350</v>
      </c>
      <c r="J270" s="2" t="s">
        <v>27</v>
      </c>
      <c r="K270" s="4">
        <v>1200</v>
      </c>
      <c r="L270" s="4">
        <v>1700</v>
      </c>
      <c r="M270" s="4"/>
      <c r="N270" s="4" t="str">
        <f t="shared" si="4"/>
        <v/>
      </c>
      <c r="O270" s="5" t="s">
        <v>20</v>
      </c>
      <c r="P270">
        <f>COUNTIF('Bid Steps'!A:A,M270)</f>
        <v>0</v>
      </c>
    </row>
    <row r="271" spans="1:16" ht="28.2">
      <c r="A271" s="2">
        <v>24554</v>
      </c>
      <c r="B271" s="2">
        <v>260</v>
      </c>
      <c r="C271" s="2">
        <v>6</v>
      </c>
      <c r="D271" s="2" t="s">
        <v>22</v>
      </c>
      <c r="E271" s="2" t="s">
        <v>32</v>
      </c>
      <c r="F271" s="2">
        <v>2005</v>
      </c>
      <c r="G271" s="2" t="s">
        <v>392</v>
      </c>
      <c r="H271" s="3" t="s">
        <v>363</v>
      </c>
      <c r="I271" s="2" t="s">
        <v>350</v>
      </c>
      <c r="J271" s="2" t="s">
        <v>27</v>
      </c>
      <c r="K271" s="4">
        <v>11000</v>
      </c>
      <c r="L271" s="4">
        <v>16000</v>
      </c>
      <c r="M271" s="4"/>
      <c r="N271" s="4" t="str">
        <f t="shared" si="4"/>
        <v/>
      </c>
      <c r="O271" s="5" t="s">
        <v>20</v>
      </c>
      <c r="P271">
        <f>COUNTIF('Bid Steps'!A:A,M271)</f>
        <v>0</v>
      </c>
    </row>
    <row r="272" spans="1:16" ht="28.2">
      <c r="A272" s="2">
        <v>24554</v>
      </c>
      <c r="B272" s="2">
        <v>261</v>
      </c>
      <c r="C272" s="2">
        <v>4</v>
      </c>
      <c r="D272" s="2" t="s">
        <v>22</v>
      </c>
      <c r="E272" s="2" t="s">
        <v>32</v>
      </c>
      <c r="F272" s="2">
        <v>2005</v>
      </c>
      <c r="G272" s="2" t="s">
        <v>393</v>
      </c>
      <c r="H272" s="3" t="s">
        <v>394</v>
      </c>
      <c r="I272" s="2" t="s">
        <v>350</v>
      </c>
      <c r="J272" s="2" t="s">
        <v>27</v>
      </c>
      <c r="K272" s="4">
        <v>5500</v>
      </c>
      <c r="L272" s="4">
        <v>7500</v>
      </c>
      <c r="M272" s="4"/>
      <c r="N272" s="4" t="str">
        <f t="shared" si="4"/>
        <v/>
      </c>
      <c r="O272" s="5" t="s">
        <v>20</v>
      </c>
      <c r="P272">
        <f>COUNTIF('Bid Steps'!A:A,M272)</f>
        <v>0</v>
      </c>
    </row>
    <row r="273" spans="1:16" ht="43.2">
      <c r="A273" s="2">
        <v>24554</v>
      </c>
      <c r="B273" s="2">
        <v>262</v>
      </c>
      <c r="C273" s="2">
        <v>10</v>
      </c>
      <c r="D273" s="2" t="s">
        <v>22</v>
      </c>
      <c r="E273" s="2" t="s">
        <v>32</v>
      </c>
      <c r="F273" s="2">
        <v>2004</v>
      </c>
      <c r="G273" s="2" t="s">
        <v>389</v>
      </c>
      <c r="H273" s="3" t="s">
        <v>395</v>
      </c>
      <c r="I273" s="2" t="s">
        <v>350</v>
      </c>
      <c r="J273" s="2" t="s">
        <v>27</v>
      </c>
      <c r="K273" s="4">
        <v>1100</v>
      </c>
      <c r="L273" s="4">
        <v>1600</v>
      </c>
      <c r="M273" s="4"/>
      <c r="N273" s="4" t="str">
        <f t="shared" si="4"/>
        <v/>
      </c>
      <c r="O273" s="5" t="s">
        <v>20</v>
      </c>
      <c r="P273">
        <f>COUNTIF('Bid Steps'!A:A,M273)</f>
        <v>0</v>
      </c>
    </row>
    <row r="274" spans="1:16" ht="43.2">
      <c r="A274" s="2">
        <v>24554</v>
      </c>
      <c r="B274" s="2">
        <v>263</v>
      </c>
      <c r="C274" s="2">
        <v>12</v>
      </c>
      <c r="D274" s="2" t="s">
        <v>22</v>
      </c>
      <c r="E274" s="2" t="s">
        <v>330</v>
      </c>
      <c r="F274" s="2">
        <v>1990</v>
      </c>
      <c r="G274" s="2" t="s">
        <v>396</v>
      </c>
      <c r="H274" s="3" t="s">
        <v>357</v>
      </c>
      <c r="I274" s="2" t="s">
        <v>350</v>
      </c>
      <c r="J274" s="2" t="s">
        <v>27</v>
      </c>
      <c r="K274" s="4">
        <v>8500</v>
      </c>
      <c r="L274" s="4">
        <v>12000</v>
      </c>
      <c r="M274" s="4"/>
      <c r="N274" s="4" t="str">
        <f t="shared" si="4"/>
        <v/>
      </c>
      <c r="O274" s="5" t="s">
        <v>20</v>
      </c>
      <c r="P274">
        <f>COUNTIF('Bid Steps'!A:A,M274)</f>
        <v>0</v>
      </c>
    </row>
    <row r="275" spans="1:16" ht="72">
      <c r="A275" s="2">
        <v>24554</v>
      </c>
      <c r="B275" s="2">
        <v>264</v>
      </c>
      <c r="C275" s="2">
        <v>12</v>
      </c>
      <c r="D275" s="2" t="s">
        <v>22</v>
      </c>
      <c r="E275" s="2" t="s">
        <v>32</v>
      </c>
      <c r="F275" s="2">
        <v>1990</v>
      </c>
      <c r="G275" s="2" t="s">
        <v>397</v>
      </c>
      <c r="H275" s="3" t="s">
        <v>398</v>
      </c>
      <c r="I275" s="2" t="s">
        <v>350</v>
      </c>
      <c r="J275" s="2" t="s">
        <v>27</v>
      </c>
      <c r="K275" s="4">
        <v>32000</v>
      </c>
      <c r="L275" s="4">
        <v>42000</v>
      </c>
      <c r="M275" s="4"/>
      <c r="N275" s="4" t="str">
        <f t="shared" si="4"/>
        <v/>
      </c>
      <c r="O275" s="5" t="s">
        <v>20</v>
      </c>
      <c r="P275">
        <f>COUNTIF('Bid Steps'!A:A,M275)</f>
        <v>0</v>
      </c>
    </row>
    <row r="276" spans="1:16" ht="57.6">
      <c r="A276" s="2">
        <v>24554</v>
      </c>
      <c r="B276" s="2">
        <v>265</v>
      </c>
      <c r="C276" s="2">
        <v>11</v>
      </c>
      <c r="D276" s="2" t="s">
        <v>22</v>
      </c>
      <c r="E276" s="2" t="s">
        <v>32</v>
      </c>
      <c r="F276" s="2">
        <v>1990</v>
      </c>
      <c r="G276" s="2" t="s">
        <v>399</v>
      </c>
      <c r="H276" s="3" t="s">
        <v>400</v>
      </c>
      <c r="I276" s="2" t="s">
        <v>350</v>
      </c>
      <c r="J276" s="2" t="s">
        <v>27</v>
      </c>
      <c r="K276" s="4">
        <v>18000</v>
      </c>
      <c r="L276" s="4">
        <v>26000</v>
      </c>
      <c r="M276" s="4"/>
      <c r="N276" s="4" t="str">
        <f t="shared" si="4"/>
        <v/>
      </c>
      <c r="O276" s="5" t="s">
        <v>20</v>
      </c>
      <c r="P276">
        <f>COUNTIF('Bid Steps'!A:A,M276)</f>
        <v>0</v>
      </c>
    </row>
    <row r="277" spans="1:16" ht="57.6">
      <c r="A277" s="2">
        <v>24554</v>
      </c>
      <c r="B277" s="2">
        <v>266</v>
      </c>
      <c r="C277" s="2">
        <v>12</v>
      </c>
      <c r="D277" s="2" t="s">
        <v>22</v>
      </c>
      <c r="E277" s="2" t="s">
        <v>330</v>
      </c>
      <c r="F277" s="2">
        <v>1990</v>
      </c>
      <c r="G277" s="2" t="s">
        <v>401</v>
      </c>
      <c r="H277" s="3" t="s">
        <v>402</v>
      </c>
      <c r="I277" s="2" t="s">
        <v>350</v>
      </c>
      <c r="J277" s="2" t="s">
        <v>27</v>
      </c>
      <c r="K277" s="4">
        <v>10000</v>
      </c>
      <c r="L277" s="4">
        <v>15000</v>
      </c>
      <c r="M277" s="4"/>
      <c r="N277" s="4" t="str">
        <f t="shared" si="4"/>
        <v/>
      </c>
      <c r="O277" s="5" t="s">
        <v>20</v>
      </c>
      <c r="P277">
        <f>COUNTIF('Bid Steps'!A:A,M277)</f>
        <v>0</v>
      </c>
    </row>
    <row r="278" spans="1:16" ht="43.2">
      <c r="A278" s="2">
        <v>24554</v>
      </c>
      <c r="B278" s="2">
        <v>267</v>
      </c>
      <c r="C278" s="2">
        <v>12</v>
      </c>
      <c r="D278" s="2" t="s">
        <v>22</v>
      </c>
      <c r="E278" s="2" t="s">
        <v>330</v>
      </c>
      <c r="F278" s="2">
        <v>1990</v>
      </c>
      <c r="G278" s="2" t="s">
        <v>403</v>
      </c>
      <c r="H278" s="3" t="s">
        <v>404</v>
      </c>
      <c r="I278" s="2" t="s">
        <v>350</v>
      </c>
      <c r="J278" s="2" t="s">
        <v>27</v>
      </c>
      <c r="K278" s="4">
        <v>2200</v>
      </c>
      <c r="L278" s="4">
        <v>3000</v>
      </c>
      <c r="M278" s="4"/>
      <c r="N278" s="4" t="str">
        <f t="shared" si="4"/>
        <v/>
      </c>
      <c r="O278" s="5" t="s">
        <v>20</v>
      </c>
      <c r="P278">
        <f>COUNTIF('Bid Steps'!A:A,M278)</f>
        <v>0</v>
      </c>
    </row>
    <row r="279" spans="1:16" ht="43.2">
      <c r="A279" s="2">
        <v>24554</v>
      </c>
      <c r="B279" s="2">
        <v>268</v>
      </c>
      <c r="C279" s="2">
        <v>12</v>
      </c>
      <c r="D279" s="2" t="s">
        <v>22</v>
      </c>
      <c r="E279" s="2" t="s">
        <v>23</v>
      </c>
      <c r="F279" s="2">
        <v>1990</v>
      </c>
      <c r="G279" s="2" t="s">
        <v>405</v>
      </c>
      <c r="H279" s="3" t="s">
        <v>357</v>
      </c>
      <c r="I279" s="2" t="s">
        <v>350</v>
      </c>
      <c r="J279" s="2" t="s">
        <v>27</v>
      </c>
      <c r="K279" s="4">
        <v>2400</v>
      </c>
      <c r="L279" s="4">
        <v>3200</v>
      </c>
      <c r="M279" s="4"/>
      <c r="N279" s="4" t="str">
        <f t="shared" si="4"/>
        <v/>
      </c>
      <c r="O279" s="5" t="s">
        <v>20</v>
      </c>
      <c r="P279">
        <f>COUNTIF('Bid Steps'!A:A,M279)</f>
        <v>0</v>
      </c>
    </row>
    <row r="280" spans="1:16" ht="43.2">
      <c r="A280" s="2">
        <v>24554</v>
      </c>
      <c r="B280" s="2">
        <v>269</v>
      </c>
      <c r="C280" s="2">
        <v>8</v>
      </c>
      <c r="D280" s="2" t="s">
        <v>22</v>
      </c>
      <c r="E280" s="2" t="s">
        <v>330</v>
      </c>
      <c r="F280" s="2">
        <v>1990</v>
      </c>
      <c r="G280" s="2" t="s">
        <v>406</v>
      </c>
      <c r="H280" s="3" t="s">
        <v>407</v>
      </c>
      <c r="I280" s="2" t="s">
        <v>350</v>
      </c>
      <c r="J280" s="2" t="s">
        <v>27</v>
      </c>
      <c r="K280" s="4">
        <v>2600</v>
      </c>
      <c r="L280" s="4">
        <v>3500</v>
      </c>
      <c r="M280" s="4"/>
      <c r="N280" s="4" t="str">
        <f t="shared" si="4"/>
        <v/>
      </c>
      <c r="O280" s="5" t="s">
        <v>20</v>
      </c>
      <c r="P280">
        <f>COUNTIF('Bid Steps'!A:A,M280)</f>
        <v>0</v>
      </c>
    </row>
    <row r="281" spans="1:16" ht="72">
      <c r="A281" s="2">
        <v>24554</v>
      </c>
      <c r="B281" s="2">
        <v>270</v>
      </c>
      <c r="C281" s="2">
        <v>12</v>
      </c>
      <c r="D281" s="2" t="s">
        <v>22</v>
      </c>
      <c r="E281" s="2" t="s">
        <v>23</v>
      </c>
      <c r="F281" s="2">
        <v>1990</v>
      </c>
      <c r="G281" s="2" t="s">
        <v>408</v>
      </c>
      <c r="H281" s="3" t="s">
        <v>409</v>
      </c>
      <c r="I281" s="2" t="s">
        <v>350</v>
      </c>
      <c r="J281" s="2" t="s">
        <v>27</v>
      </c>
      <c r="K281" s="4">
        <v>2800</v>
      </c>
      <c r="L281" s="4">
        <v>3800</v>
      </c>
      <c r="M281" s="4"/>
      <c r="N281" s="4" t="str">
        <f t="shared" si="4"/>
        <v/>
      </c>
      <c r="O281" s="5" t="s">
        <v>20</v>
      </c>
      <c r="P281">
        <f>COUNTIF('Bid Steps'!A:A,M281)</f>
        <v>0</v>
      </c>
    </row>
    <row r="282" spans="1:16" ht="57.6">
      <c r="A282" s="2">
        <v>24554</v>
      </c>
      <c r="B282" s="2">
        <v>271</v>
      </c>
      <c r="C282" s="2">
        <v>12</v>
      </c>
      <c r="D282" s="2" t="s">
        <v>22</v>
      </c>
      <c r="E282" s="2" t="s">
        <v>330</v>
      </c>
      <c r="F282" s="2">
        <v>1990</v>
      </c>
      <c r="G282" s="2" t="s">
        <v>410</v>
      </c>
      <c r="H282" s="3" t="s">
        <v>411</v>
      </c>
      <c r="I282" s="2" t="s">
        <v>350</v>
      </c>
      <c r="J282" s="2" t="s">
        <v>27</v>
      </c>
      <c r="K282" s="4">
        <v>1100</v>
      </c>
      <c r="L282" s="4">
        <v>1600</v>
      </c>
      <c r="M282" s="4"/>
      <c r="N282" s="4" t="str">
        <f t="shared" si="4"/>
        <v/>
      </c>
      <c r="O282" s="5" t="s">
        <v>20</v>
      </c>
      <c r="P282">
        <f>COUNTIF('Bid Steps'!A:A,M282)</f>
        <v>0</v>
      </c>
    </row>
    <row r="283" spans="1:16" ht="43.2">
      <c r="A283" s="2">
        <v>24554</v>
      </c>
      <c r="B283" s="2">
        <v>272</v>
      </c>
      <c r="C283" s="2">
        <v>12</v>
      </c>
      <c r="D283" s="2" t="s">
        <v>22</v>
      </c>
      <c r="E283" s="2" t="s">
        <v>330</v>
      </c>
      <c r="F283" s="2">
        <v>1990</v>
      </c>
      <c r="G283" s="2" t="s">
        <v>412</v>
      </c>
      <c r="H283" s="2" t="s">
        <v>413</v>
      </c>
      <c r="I283" s="2" t="s">
        <v>350</v>
      </c>
      <c r="J283" s="2" t="s">
        <v>27</v>
      </c>
      <c r="K283" s="4">
        <v>2600</v>
      </c>
      <c r="L283" s="4">
        <v>3500</v>
      </c>
      <c r="M283" s="4"/>
      <c r="N283" s="4" t="str">
        <f t="shared" si="4"/>
        <v/>
      </c>
      <c r="O283" s="5" t="s">
        <v>20</v>
      </c>
      <c r="P283">
        <f>COUNTIF('Bid Steps'!A:A,M283)</f>
        <v>0</v>
      </c>
    </row>
    <row r="284" spans="1:16" ht="43.2">
      <c r="A284" s="2">
        <v>24554</v>
      </c>
      <c r="B284" s="2">
        <v>273</v>
      </c>
      <c r="C284" s="2">
        <v>12</v>
      </c>
      <c r="D284" s="2" t="s">
        <v>22</v>
      </c>
      <c r="E284" s="2" t="s">
        <v>330</v>
      </c>
      <c r="F284" s="2">
        <v>1990</v>
      </c>
      <c r="G284" s="2" t="s">
        <v>414</v>
      </c>
      <c r="H284" s="3" t="s">
        <v>415</v>
      </c>
      <c r="I284" s="2" t="s">
        <v>350</v>
      </c>
      <c r="J284" s="2" t="s">
        <v>27</v>
      </c>
      <c r="K284" s="4">
        <v>800</v>
      </c>
      <c r="L284" s="4">
        <v>1100</v>
      </c>
      <c r="M284" s="4"/>
      <c r="N284" s="4" t="str">
        <f t="shared" si="4"/>
        <v/>
      </c>
      <c r="O284" s="5" t="s">
        <v>20</v>
      </c>
      <c r="P284">
        <f>COUNTIF('Bid Steps'!A:A,M284)</f>
        <v>0</v>
      </c>
    </row>
    <row r="285" spans="1:16" ht="43.2">
      <c r="A285" s="2">
        <v>24554</v>
      </c>
      <c r="B285" s="2">
        <v>274</v>
      </c>
      <c r="C285" s="2">
        <v>9</v>
      </c>
      <c r="D285" s="2" t="s">
        <v>22</v>
      </c>
      <c r="E285" s="2" t="s">
        <v>330</v>
      </c>
      <c r="F285" s="2">
        <v>1990</v>
      </c>
      <c r="G285" s="2" t="s">
        <v>416</v>
      </c>
      <c r="H285" s="3" t="s">
        <v>415</v>
      </c>
      <c r="I285" s="2" t="s">
        <v>350</v>
      </c>
      <c r="J285" s="2" t="s">
        <v>27</v>
      </c>
      <c r="K285" s="4">
        <v>550</v>
      </c>
      <c r="L285" s="4">
        <v>750</v>
      </c>
      <c r="M285" s="4"/>
      <c r="N285" s="4" t="str">
        <f t="shared" si="4"/>
        <v/>
      </c>
      <c r="O285" s="5" t="s">
        <v>20</v>
      </c>
      <c r="P285">
        <f>COUNTIF('Bid Steps'!A:A,M285)</f>
        <v>0</v>
      </c>
    </row>
    <row r="286" spans="1:16" ht="57.6">
      <c r="A286" s="2">
        <v>24554</v>
      </c>
      <c r="B286" s="2">
        <v>275</v>
      </c>
      <c r="C286" s="2">
        <v>12</v>
      </c>
      <c r="D286" s="2" t="s">
        <v>22</v>
      </c>
      <c r="E286" s="2" t="s">
        <v>32</v>
      </c>
      <c r="F286" s="2">
        <v>1990</v>
      </c>
      <c r="G286" s="2" t="s">
        <v>417</v>
      </c>
      <c r="H286" s="3" t="s">
        <v>418</v>
      </c>
      <c r="I286" s="2" t="s">
        <v>350</v>
      </c>
      <c r="J286" s="2" t="s">
        <v>27</v>
      </c>
      <c r="K286" s="4">
        <v>2000</v>
      </c>
      <c r="L286" s="4">
        <v>2800</v>
      </c>
      <c r="M286" s="4"/>
      <c r="N286" s="4" t="str">
        <f t="shared" si="4"/>
        <v/>
      </c>
      <c r="O286" s="5" t="s">
        <v>20</v>
      </c>
      <c r="P286">
        <f>COUNTIF('Bid Steps'!A:A,M286)</f>
        <v>0</v>
      </c>
    </row>
    <row r="287" spans="1:16" ht="43.2">
      <c r="A287" s="2">
        <v>24554</v>
      </c>
      <c r="B287" s="2">
        <v>276</v>
      </c>
      <c r="C287" s="2">
        <v>11</v>
      </c>
      <c r="D287" s="2" t="s">
        <v>22</v>
      </c>
      <c r="E287" s="2" t="s">
        <v>330</v>
      </c>
      <c r="F287" s="2">
        <v>1989</v>
      </c>
      <c r="G287" s="2" t="s">
        <v>390</v>
      </c>
      <c r="H287" s="3" t="s">
        <v>357</v>
      </c>
      <c r="I287" s="2" t="s">
        <v>350</v>
      </c>
      <c r="J287" s="2" t="s">
        <v>27</v>
      </c>
      <c r="K287" s="4">
        <v>1500</v>
      </c>
      <c r="L287" s="4">
        <v>2000</v>
      </c>
      <c r="M287" s="4"/>
      <c r="N287" s="4" t="str">
        <f t="shared" si="4"/>
        <v/>
      </c>
      <c r="O287" s="5" t="s">
        <v>20</v>
      </c>
      <c r="P287">
        <f>COUNTIF('Bid Steps'!A:A,M287)</f>
        <v>0</v>
      </c>
    </row>
    <row r="288" spans="1:16" ht="43.2">
      <c r="A288" s="2">
        <v>24554</v>
      </c>
      <c r="B288" s="2">
        <v>277</v>
      </c>
      <c r="C288" s="2">
        <v>12</v>
      </c>
      <c r="D288" s="2" t="s">
        <v>22</v>
      </c>
      <c r="E288" s="2" t="s">
        <v>330</v>
      </c>
      <c r="F288" s="2">
        <v>1989</v>
      </c>
      <c r="G288" s="2" t="s">
        <v>419</v>
      </c>
      <c r="H288" s="3" t="s">
        <v>357</v>
      </c>
      <c r="I288" s="2" t="s">
        <v>350</v>
      </c>
      <c r="J288" s="2" t="s">
        <v>27</v>
      </c>
      <c r="K288" s="4">
        <v>4200</v>
      </c>
      <c r="L288" s="4">
        <v>5500</v>
      </c>
      <c r="M288" s="4"/>
      <c r="N288" s="4" t="str">
        <f t="shared" si="4"/>
        <v/>
      </c>
      <c r="O288" s="5" t="s">
        <v>20</v>
      </c>
      <c r="P288">
        <f>COUNTIF('Bid Steps'!A:A,M288)</f>
        <v>0</v>
      </c>
    </row>
    <row r="289" spans="1:16" ht="57.6">
      <c r="A289" s="2">
        <v>24554</v>
      </c>
      <c r="B289" s="2">
        <v>278</v>
      </c>
      <c r="C289" s="2">
        <v>8</v>
      </c>
      <c r="D289" s="2" t="s">
        <v>22</v>
      </c>
      <c r="E289" s="2" t="s">
        <v>32</v>
      </c>
      <c r="F289" s="2">
        <v>1985</v>
      </c>
      <c r="G289" s="2" t="s">
        <v>420</v>
      </c>
      <c r="H289" s="3" t="s">
        <v>421</v>
      </c>
      <c r="I289" s="2" t="s">
        <v>350</v>
      </c>
      <c r="J289" s="2" t="s">
        <v>27</v>
      </c>
      <c r="K289" s="4">
        <v>2000</v>
      </c>
      <c r="L289" s="4">
        <v>2800</v>
      </c>
      <c r="M289" s="4"/>
      <c r="N289" s="4" t="str">
        <f t="shared" si="4"/>
        <v/>
      </c>
      <c r="O289" s="5" t="s">
        <v>20</v>
      </c>
      <c r="P289">
        <f>COUNTIF('Bid Steps'!A:A,M289)</f>
        <v>0</v>
      </c>
    </row>
    <row r="290" spans="1:16" ht="57.6">
      <c r="A290" s="2">
        <v>24554</v>
      </c>
      <c r="B290" s="2">
        <v>279</v>
      </c>
      <c r="C290" s="2">
        <v>10</v>
      </c>
      <c r="D290" s="2" t="s">
        <v>22</v>
      </c>
      <c r="E290" s="2" t="s">
        <v>330</v>
      </c>
      <c r="F290" s="2">
        <v>1976</v>
      </c>
      <c r="G290" s="2" t="s">
        <v>422</v>
      </c>
      <c r="H290" s="3" t="s">
        <v>423</v>
      </c>
      <c r="I290" s="2" t="s">
        <v>350</v>
      </c>
      <c r="J290" s="2" t="s">
        <v>27</v>
      </c>
      <c r="K290" s="4">
        <v>1200</v>
      </c>
      <c r="L290" s="4">
        <v>1700</v>
      </c>
      <c r="M290" s="4"/>
      <c r="N290" s="4" t="str">
        <f t="shared" si="4"/>
        <v/>
      </c>
      <c r="O290" s="5" t="s">
        <v>20</v>
      </c>
      <c r="P290">
        <f>COUNTIF('Bid Steps'!A:A,M290)</f>
        <v>0</v>
      </c>
    </row>
    <row r="291" spans="1:16" ht="57.6">
      <c r="A291" s="2">
        <v>24554</v>
      </c>
      <c r="B291" s="2">
        <v>280</v>
      </c>
      <c r="C291" s="2">
        <v>9</v>
      </c>
      <c r="D291" s="2" t="s">
        <v>22</v>
      </c>
      <c r="E291" s="2" t="s">
        <v>330</v>
      </c>
      <c r="F291" s="2">
        <v>1976</v>
      </c>
      <c r="G291" s="2" t="s">
        <v>424</v>
      </c>
      <c r="H291" s="3" t="s">
        <v>425</v>
      </c>
      <c r="I291" s="2" t="s">
        <v>350</v>
      </c>
      <c r="J291" s="2" t="s">
        <v>27</v>
      </c>
      <c r="K291" s="4">
        <v>1400</v>
      </c>
      <c r="L291" s="4">
        <v>1900</v>
      </c>
      <c r="M291" s="4"/>
      <c r="N291" s="4" t="str">
        <f t="shared" si="4"/>
        <v/>
      </c>
      <c r="O291" s="5" t="s">
        <v>20</v>
      </c>
      <c r="P291">
        <f>COUNTIF('Bid Steps'!A:A,M291)</f>
        <v>0</v>
      </c>
    </row>
    <row r="292" spans="1:16" ht="43.2">
      <c r="A292" s="2">
        <v>24554</v>
      </c>
      <c r="B292" s="2">
        <v>281</v>
      </c>
      <c r="C292" s="2">
        <v>3</v>
      </c>
      <c r="D292" s="2" t="s">
        <v>22</v>
      </c>
      <c r="E292" s="2" t="s">
        <v>32</v>
      </c>
      <c r="F292" s="2">
        <v>1971</v>
      </c>
      <c r="G292" s="2" t="s">
        <v>426</v>
      </c>
      <c r="H292" s="3" t="s">
        <v>427</v>
      </c>
      <c r="I292" s="2" t="s">
        <v>350</v>
      </c>
      <c r="J292" s="2" t="s">
        <v>27</v>
      </c>
      <c r="K292" s="4">
        <v>240</v>
      </c>
      <c r="L292" s="4">
        <v>350</v>
      </c>
      <c r="M292" s="4"/>
      <c r="N292" s="4" t="str">
        <f t="shared" si="4"/>
        <v/>
      </c>
      <c r="O292" s="5" t="s">
        <v>20</v>
      </c>
      <c r="P292">
        <f>COUNTIF('Bid Steps'!A:A,M292)</f>
        <v>0</v>
      </c>
    </row>
    <row r="293" spans="1:16" ht="57.6">
      <c r="A293" s="2">
        <v>24554</v>
      </c>
      <c r="B293" s="2">
        <v>282</v>
      </c>
      <c r="C293" s="2">
        <v>6</v>
      </c>
      <c r="D293" s="2" t="s">
        <v>22</v>
      </c>
      <c r="E293" s="2" t="s">
        <v>32</v>
      </c>
      <c r="F293" s="2">
        <v>1971</v>
      </c>
      <c r="G293" s="2" t="s">
        <v>428</v>
      </c>
      <c r="H293" s="3" t="s">
        <v>429</v>
      </c>
      <c r="I293" s="2" t="s">
        <v>350</v>
      </c>
      <c r="J293" s="2" t="s">
        <v>27</v>
      </c>
      <c r="K293" s="4">
        <v>600</v>
      </c>
      <c r="L293" s="4">
        <v>800</v>
      </c>
      <c r="M293" s="4"/>
      <c r="N293" s="4" t="str">
        <f t="shared" si="4"/>
        <v/>
      </c>
      <c r="O293" s="5" t="s">
        <v>20</v>
      </c>
      <c r="P293">
        <f>COUNTIF('Bid Steps'!A:A,M293)</f>
        <v>0</v>
      </c>
    </row>
    <row r="294" spans="1:16" ht="57.6">
      <c r="A294" s="2">
        <v>24554</v>
      </c>
      <c r="B294" s="2">
        <v>283</v>
      </c>
      <c r="C294" s="2">
        <v>4</v>
      </c>
      <c r="D294" s="2" t="s">
        <v>22</v>
      </c>
      <c r="E294" s="2" t="s">
        <v>32</v>
      </c>
      <c r="F294" s="2">
        <v>1971</v>
      </c>
      <c r="G294" s="2" t="s">
        <v>399</v>
      </c>
      <c r="H294" s="3" t="s">
        <v>430</v>
      </c>
      <c r="I294" s="2" t="s">
        <v>350</v>
      </c>
      <c r="J294" s="2" t="s">
        <v>27</v>
      </c>
      <c r="K294" s="4">
        <v>6000</v>
      </c>
      <c r="L294" s="4">
        <v>8000</v>
      </c>
      <c r="M294" s="4"/>
      <c r="N294" s="4" t="str">
        <f t="shared" si="4"/>
        <v/>
      </c>
      <c r="O294" s="5" t="s">
        <v>20</v>
      </c>
      <c r="P294">
        <f>COUNTIF('Bid Steps'!A:A,M294)</f>
        <v>0</v>
      </c>
    </row>
    <row r="295" spans="1:16" ht="57.6">
      <c r="A295" s="2">
        <v>24554</v>
      </c>
      <c r="B295" s="2">
        <v>284</v>
      </c>
      <c r="C295" s="2">
        <v>6</v>
      </c>
      <c r="D295" s="2" t="s">
        <v>22</v>
      </c>
      <c r="E295" s="2" t="s">
        <v>32</v>
      </c>
      <c r="F295" s="2">
        <v>1971</v>
      </c>
      <c r="G295" s="2" t="s">
        <v>431</v>
      </c>
      <c r="H295" s="3" t="s">
        <v>432</v>
      </c>
      <c r="I295" s="2" t="s">
        <v>350</v>
      </c>
      <c r="J295" s="2" t="s">
        <v>27</v>
      </c>
      <c r="K295" s="4">
        <v>12000</v>
      </c>
      <c r="L295" s="4">
        <v>17000</v>
      </c>
      <c r="M295" s="4"/>
      <c r="N295" s="4" t="str">
        <f t="shared" si="4"/>
        <v/>
      </c>
      <c r="O295" s="5" t="s">
        <v>20</v>
      </c>
      <c r="P295">
        <f>COUNTIF('Bid Steps'!A:A,M295)</f>
        <v>0</v>
      </c>
    </row>
    <row r="296" spans="1:16" ht="43.2">
      <c r="A296" s="2">
        <v>24554</v>
      </c>
      <c r="B296" s="2">
        <v>285</v>
      </c>
      <c r="C296" s="2">
        <v>1</v>
      </c>
      <c r="D296" s="2" t="s">
        <v>219</v>
      </c>
      <c r="E296" s="2" t="s">
        <v>32</v>
      </c>
      <c r="F296" s="2">
        <v>1969</v>
      </c>
      <c r="G296" s="2" t="s">
        <v>431</v>
      </c>
      <c r="H296" s="3" t="s">
        <v>433</v>
      </c>
      <c r="I296" s="2" t="s">
        <v>350</v>
      </c>
      <c r="J296" s="2" t="s">
        <v>27</v>
      </c>
      <c r="K296" s="4">
        <v>450</v>
      </c>
      <c r="L296" s="4">
        <v>600</v>
      </c>
      <c r="M296" s="4"/>
      <c r="N296" s="4" t="str">
        <f t="shared" si="4"/>
        <v/>
      </c>
      <c r="O296" s="5" t="s">
        <v>20</v>
      </c>
      <c r="P296">
        <f>COUNTIF('Bid Steps'!A:A,M296)</f>
        <v>0</v>
      </c>
    </row>
    <row r="297" spans="1:16" ht="43.2">
      <c r="A297" s="2">
        <v>24554</v>
      </c>
      <c r="B297" s="2">
        <v>286</v>
      </c>
      <c r="C297" s="2">
        <v>2</v>
      </c>
      <c r="D297" s="2" t="s">
        <v>22</v>
      </c>
      <c r="E297" s="2" t="s">
        <v>32</v>
      </c>
      <c r="F297" s="2">
        <v>1969</v>
      </c>
      <c r="G297" s="2" t="s">
        <v>434</v>
      </c>
      <c r="H297" s="3" t="s">
        <v>435</v>
      </c>
      <c r="I297" s="2" t="s">
        <v>350</v>
      </c>
      <c r="J297" s="2" t="s">
        <v>27</v>
      </c>
      <c r="K297" s="4">
        <v>900</v>
      </c>
      <c r="L297" s="4">
        <v>1300</v>
      </c>
      <c r="M297" s="4"/>
      <c r="N297" s="4" t="str">
        <f t="shared" si="4"/>
        <v/>
      </c>
      <c r="O297" s="5" t="s">
        <v>20</v>
      </c>
      <c r="P297">
        <f>COUNTIF('Bid Steps'!A:A,M297)</f>
        <v>0</v>
      </c>
    </row>
    <row r="298" spans="1:16" ht="43.2">
      <c r="A298" s="2">
        <v>24554</v>
      </c>
      <c r="B298" s="2">
        <v>287</v>
      </c>
      <c r="C298" s="2">
        <v>1</v>
      </c>
      <c r="D298" s="2" t="s">
        <v>219</v>
      </c>
      <c r="E298" s="2" t="s">
        <v>32</v>
      </c>
      <c r="F298" s="2">
        <v>1969</v>
      </c>
      <c r="G298" s="2" t="s">
        <v>436</v>
      </c>
      <c r="H298" s="3" t="s">
        <v>437</v>
      </c>
      <c r="I298" s="2" t="s">
        <v>350</v>
      </c>
      <c r="J298" s="2" t="s">
        <v>27</v>
      </c>
      <c r="K298" s="4">
        <v>150</v>
      </c>
      <c r="L298" s="4">
        <v>200</v>
      </c>
      <c r="M298" s="4"/>
      <c r="N298" s="4" t="str">
        <f t="shared" si="4"/>
        <v/>
      </c>
      <c r="O298" s="5" t="s">
        <v>20</v>
      </c>
      <c r="P298">
        <f>COUNTIF('Bid Steps'!A:A,M298)</f>
        <v>0</v>
      </c>
    </row>
    <row r="299" spans="1:16" ht="43.2">
      <c r="A299" s="2">
        <v>24554</v>
      </c>
      <c r="B299" s="2">
        <v>288</v>
      </c>
      <c r="C299" s="2">
        <v>2</v>
      </c>
      <c r="D299" s="2" t="s">
        <v>22</v>
      </c>
      <c r="E299" s="2" t="s">
        <v>32</v>
      </c>
      <c r="F299" s="2">
        <v>1969</v>
      </c>
      <c r="G299" s="2" t="s">
        <v>438</v>
      </c>
      <c r="H299" s="3" t="s">
        <v>439</v>
      </c>
      <c r="I299" s="2" t="s">
        <v>350</v>
      </c>
      <c r="J299" s="2" t="s">
        <v>27</v>
      </c>
      <c r="K299" s="4">
        <v>3000</v>
      </c>
      <c r="L299" s="4">
        <v>4000</v>
      </c>
      <c r="M299" s="4"/>
      <c r="N299" s="4" t="str">
        <f t="shared" si="4"/>
        <v/>
      </c>
      <c r="O299" s="5" t="s">
        <v>20</v>
      </c>
      <c r="P299">
        <f>COUNTIF('Bid Steps'!A:A,M299)</f>
        <v>0</v>
      </c>
    </row>
    <row r="300" spans="1:16" ht="43.2">
      <c r="A300" s="2">
        <v>24554</v>
      </c>
      <c r="B300" s="2">
        <v>289</v>
      </c>
      <c r="C300" s="2">
        <v>1</v>
      </c>
      <c r="D300" s="2" t="s">
        <v>219</v>
      </c>
      <c r="E300" s="2" t="s">
        <v>32</v>
      </c>
      <c r="F300" s="2">
        <v>1969</v>
      </c>
      <c r="G300" s="2" t="s">
        <v>440</v>
      </c>
      <c r="H300" s="3" t="s">
        <v>441</v>
      </c>
      <c r="I300" s="2" t="s">
        <v>350</v>
      </c>
      <c r="J300" s="2" t="s">
        <v>27</v>
      </c>
      <c r="K300" s="4">
        <v>1200</v>
      </c>
      <c r="L300" s="4">
        <v>1700</v>
      </c>
      <c r="M300" s="4"/>
      <c r="N300" s="4" t="str">
        <f t="shared" si="4"/>
        <v/>
      </c>
      <c r="O300" s="5" t="s">
        <v>20</v>
      </c>
      <c r="P300">
        <f>COUNTIF('Bid Steps'!A:A,M300)</f>
        <v>0</v>
      </c>
    </row>
    <row r="301" spans="1:16" ht="72">
      <c r="A301" s="2">
        <v>24554</v>
      </c>
      <c r="B301" s="2">
        <v>290</v>
      </c>
      <c r="C301" s="2">
        <v>5</v>
      </c>
      <c r="D301" s="2" t="s">
        <v>22</v>
      </c>
      <c r="E301" s="2" t="s">
        <v>32</v>
      </c>
      <c r="F301" s="2">
        <v>1969</v>
      </c>
      <c r="G301" s="2" t="s">
        <v>422</v>
      </c>
      <c r="H301" s="3" t="s">
        <v>442</v>
      </c>
      <c r="I301" s="2" t="s">
        <v>350</v>
      </c>
      <c r="J301" s="2" t="s">
        <v>27</v>
      </c>
      <c r="K301" s="4">
        <v>1000</v>
      </c>
      <c r="L301" s="4">
        <v>1500</v>
      </c>
      <c r="M301" s="4"/>
      <c r="N301" s="4" t="str">
        <f t="shared" si="4"/>
        <v/>
      </c>
      <c r="O301" s="5" t="s">
        <v>20</v>
      </c>
      <c r="P301">
        <f>COUNTIF('Bid Steps'!A:A,M301)</f>
        <v>0</v>
      </c>
    </row>
    <row r="302" spans="1:16" ht="43.2">
      <c r="A302" s="2">
        <v>24554</v>
      </c>
      <c r="B302" s="2">
        <v>291</v>
      </c>
      <c r="C302" s="2">
        <v>4</v>
      </c>
      <c r="D302" s="2" t="s">
        <v>22</v>
      </c>
      <c r="E302" s="2" t="s">
        <v>32</v>
      </c>
      <c r="F302" s="2">
        <v>1969</v>
      </c>
      <c r="G302" s="2" t="s">
        <v>443</v>
      </c>
      <c r="H302" s="3" t="s">
        <v>444</v>
      </c>
      <c r="I302" s="2" t="s">
        <v>350</v>
      </c>
      <c r="J302" s="2" t="s">
        <v>27</v>
      </c>
      <c r="K302" s="4">
        <v>600</v>
      </c>
      <c r="L302" s="4">
        <v>800</v>
      </c>
      <c r="M302" s="4"/>
      <c r="N302" s="4" t="str">
        <f t="shared" si="4"/>
        <v/>
      </c>
      <c r="O302" s="5" t="s">
        <v>20</v>
      </c>
      <c r="P302">
        <f>COUNTIF('Bid Steps'!A:A,M302)</f>
        <v>0</v>
      </c>
    </row>
    <row r="303" spans="1:16" ht="57.6">
      <c r="A303" s="2">
        <v>24554</v>
      </c>
      <c r="B303" s="2">
        <v>292</v>
      </c>
      <c r="C303" s="2">
        <v>6</v>
      </c>
      <c r="D303" s="2" t="s">
        <v>22</v>
      </c>
      <c r="E303" s="2" t="s">
        <v>32</v>
      </c>
      <c r="F303" s="2">
        <v>1969</v>
      </c>
      <c r="G303" s="2" t="s">
        <v>445</v>
      </c>
      <c r="H303" s="3" t="s">
        <v>446</v>
      </c>
      <c r="I303" s="2" t="s">
        <v>350</v>
      </c>
      <c r="J303" s="2" t="s">
        <v>27</v>
      </c>
      <c r="K303" s="4">
        <v>900</v>
      </c>
      <c r="L303" s="4">
        <v>1300</v>
      </c>
      <c r="M303" s="4"/>
      <c r="N303" s="4" t="str">
        <f t="shared" si="4"/>
        <v/>
      </c>
      <c r="O303" s="5" t="s">
        <v>20</v>
      </c>
      <c r="P303">
        <f>COUNTIF('Bid Steps'!A:A,M303)</f>
        <v>0</v>
      </c>
    </row>
    <row r="304" spans="1:16" ht="43.2">
      <c r="A304" s="2">
        <v>24554</v>
      </c>
      <c r="B304" s="2">
        <v>293</v>
      </c>
      <c r="C304" s="2">
        <v>4</v>
      </c>
      <c r="D304" s="2" t="s">
        <v>22</v>
      </c>
      <c r="E304" s="2" t="s">
        <v>32</v>
      </c>
      <c r="F304" s="2">
        <v>1969</v>
      </c>
      <c r="G304" s="2" t="s">
        <v>447</v>
      </c>
      <c r="H304" s="3" t="s">
        <v>448</v>
      </c>
      <c r="I304" s="2" t="s">
        <v>350</v>
      </c>
      <c r="J304" s="2" t="s">
        <v>27</v>
      </c>
      <c r="K304" s="4">
        <v>550</v>
      </c>
      <c r="L304" s="4">
        <v>750</v>
      </c>
      <c r="M304" s="4"/>
      <c r="N304" s="4" t="str">
        <f t="shared" si="4"/>
        <v/>
      </c>
      <c r="O304" s="5" t="s">
        <v>20</v>
      </c>
      <c r="P304">
        <f>COUNTIF('Bid Steps'!A:A,M304)</f>
        <v>0</v>
      </c>
    </row>
    <row r="305" spans="1:16" ht="57.6">
      <c r="A305" s="2">
        <v>24554</v>
      </c>
      <c r="B305" s="2">
        <v>294</v>
      </c>
      <c r="C305" s="2">
        <v>12</v>
      </c>
      <c r="D305" s="2" t="s">
        <v>22</v>
      </c>
      <c r="E305" s="2" t="s">
        <v>330</v>
      </c>
      <c r="F305" s="2">
        <v>1985</v>
      </c>
      <c r="G305" s="2" t="s">
        <v>449</v>
      </c>
      <c r="H305" s="3" t="s">
        <v>450</v>
      </c>
      <c r="I305" s="2" t="s">
        <v>350</v>
      </c>
      <c r="J305" s="2" t="s">
        <v>27</v>
      </c>
      <c r="K305" s="4">
        <v>800</v>
      </c>
      <c r="L305" s="4">
        <v>1100</v>
      </c>
      <c r="M305" s="4"/>
      <c r="N305" s="4" t="str">
        <f t="shared" si="4"/>
        <v/>
      </c>
      <c r="O305" s="5" t="s">
        <v>20</v>
      </c>
      <c r="P305">
        <f>COUNTIF('Bid Steps'!A:A,M305)</f>
        <v>0</v>
      </c>
    </row>
    <row r="306" spans="1:16" ht="126">
      <c r="A306" s="2">
        <v>24554</v>
      </c>
      <c r="B306" s="2">
        <v>295</v>
      </c>
      <c r="C306" s="2">
        <v>6</v>
      </c>
      <c r="D306" s="2" t="s">
        <v>22</v>
      </c>
      <c r="E306" s="2" t="s">
        <v>32</v>
      </c>
      <c r="F306" s="2" t="s">
        <v>451</v>
      </c>
      <c r="G306" s="2" t="s">
        <v>452</v>
      </c>
      <c r="H306" s="2" t="s">
        <v>453</v>
      </c>
      <c r="I306" s="2" t="s">
        <v>350</v>
      </c>
      <c r="J306" s="2" t="s">
        <v>27</v>
      </c>
      <c r="K306" s="4">
        <v>700</v>
      </c>
      <c r="L306" s="4">
        <v>1000</v>
      </c>
      <c r="M306" s="4"/>
      <c r="N306" s="4" t="str">
        <f t="shared" si="4"/>
        <v/>
      </c>
      <c r="O306" s="5" t="s">
        <v>20</v>
      </c>
      <c r="P306">
        <f>COUNTIF('Bid Steps'!A:A,M306)</f>
        <v>0</v>
      </c>
    </row>
    <row r="307" spans="1:16" ht="43.2">
      <c r="A307" s="2">
        <v>24554</v>
      </c>
      <c r="B307" s="2">
        <v>296</v>
      </c>
      <c r="C307" s="2">
        <v>8</v>
      </c>
      <c r="D307" s="2" t="s">
        <v>22</v>
      </c>
      <c r="E307" s="2" t="s">
        <v>32</v>
      </c>
      <c r="F307" s="2">
        <v>1976</v>
      </c>
      <c r="G307" s="2" t="s">
        <v>449</v>
      </c>
      <c r="H307" s="3" t="s">
        <v>454</v>
      </c>
      <c r="I307" s="2" t="s">
        <v>350</v>
      </c>
      <c r="J307" s="2" t="s">
        <v>27</v>
      </c>
      <c r="K307" s="4">
        <v>900</v>
      </c>
      <c r="L307" s="4">
        <v>1300</v>
      </c>
      <c r="M307" s="4"/>
      <c r="N307" s="4" t="str">
        <f t="shared" si="4"/>
        <v/>
      </c>
      <c r="O307" s="5" t="s">
        <v>20</v>
      </c>
      <c r="P307">
        <f>COUNTIF('Bid Steps'!A:A,M307)</f>
        <v>0</v>
      </c>
    </row>
    <row r="308" spans="1:16" ht="43.2">
      <c r="A308" s="2">
        <v>24554</v>
      </c>
      <c r="B308" s="2">
        <v>297</v>
      </c>
      <c r="C308" s="2">
        <v>12</v>
      </c>
      <c r="D308" s="2" t="s">
        <v>22</v>
      </c>
      <c r="E308" s="2" t="s">
        <v>32</v>
      </c>
      <c r="F308" s="2">
        <v>1976</v>
      </c>
      <c r="G308" s="2" t="s">
        <v>449</v>
      </c>
      <c r="H308" s="3" t="s">
        <v>455</v>
      </c>
      <c r="I308" s="2" t="s">
        <v>350</v>
      </c>
      <c r="J308" s="2" t="s">
        <v>27</v>
      </c>
      <c r="K308" s="4">
        <v>1300</v>
      </c>
      <c r="L308" s="4">
        <v>1800</v>
      </c>
      <c r="M308" s="4"/>
      <c r="N308" s="4" t="str">
        <f t="shared" si="4"/>
        <v/>
      </c>
      <c r="O308" s="5" t="s">
        <v>20</v>
      </c>
      <c r="P308">
        <f>COUNTIF('Bid Steps'!A:A,M308)</f>
        <v>0</v>
      </c>
    </row>
    <row r="309" spans="1:16" ht="72">
      <c r="A309" s="2">
        <v>24554</v>
      </c>
      <c r="B309" s="2">
        <v>298</v>
      </c>
      <c r="C309" s="2">
        <v>12</v>
      </c>
      <c r="D309" s="2" t="s">
        <v>22</v>
      </c>
      <c r="E309" s="2" t="s">
        <v>330</v>
      </c>
      <c r="F309" s="2">
        <v>1971</v>
      </c>
      <c r="G309" s="2" t="s">
        <v>449</v>
      </c>
      <c r="H309" s="3" t="s">
        <v>456</v>
      </c>
      <c r="I309" s="2" t="s">
        <v>350</v>
      </c>
      <c r="J309" s="2" t="s">
        <v>27</v>
      </c>
      <c r="K309" s="4">
        <v>1700</v>
      </c>
      <c r="L309" s="4">
        <v>2400</v>
      </c>
      <c r="M309" s="4"/>
      <c r="N309" s="4" t="str">
        <f t="shared" si="4"/>
        <v/>
      </c>
      <c r="O309" s="5" t="s">
        <v>20</v>
      </c>
      <c r="P309">
        <f>COUNTIF('Bid Steps'!A:A,M309)</f>
        <v>0</v>
      </c>
    </row>
    <row r="310" spans="1:16" ht="43.2">
      <c r="A310" s="2">
        <v>24554</v>
      </c>
      <c r="B310" s="2">
        <v>299</v>
      </c>
      <c r="C310" s="2">
        <v>7</v>
      </c>
      <c r="D310" s="2" t="s">
        <v>22</v>
      </c>
      <c r="E310" s="2" t="s">
        <v>32</v>
      </c>
      <c r="F310" s="2">
        <v>1969</v>
      </c>
      <c r="G310" s="2" t="s">
        <v>449</v>
      </c>
      <c r="H310" s="3" t="s">
        <v>457</v>
      </c>
      <c r="I310" s="2" t="s">
        <v>350</v>
      </c>
      <c r="J310" s="2" t="s">
        <v>27</v>
      </c>
      <c r="K310" s="4">
        <v>850</v>
      </c>
      <c r="L310" s="4">
        <v>1200</v>
      </c>
      <c r="M310" s="4"/>
      <c r="N310" s="4" t="str">
        <f t="shared" si="4"/>
        <v/>
      </c>
      <c r="O310" s="5" t="s">
        <v>20</v>
      </c>
      <c r="P310">
        <f>COUNTIF('Bid Steps'!A:A,M310)</f>
        <v>0</v>
      </c>
    </row>
    <row r="311" spans="1:16" ht="43.2">
      <c r="A311" s="2">
        <v>24554</v>
      </c>
      <c r="B311" s="2">
        <v>300</v>
      </c>
      <c r="C311" s="2">
        <v>12</v>
      </c>
      <c r="D311" s="2" t="s">
        <v>22</v>
      </c>
      <c r="E311" s="2" t="s">
        <v>330</v>
      </c>
      <c r="F311" s="2">
        <v>1988</v>
      </c>
      <c r="G311" s="2" t="s">
        <v>458</v>
      </c>
      <c r="H311" s="3" t="s">
        <v>459</v>
      </c>
      <c r="I311" s="2" t="s">
        <v>350</v>
      </c>
      <c r="J311" s="2" t="s">
        <v>27</v>
      </c>
      <c r="K311" s="4">
        <v>950</v>
      </c>
      <c r="L311" s="4">
        <v>1400</v>
      </c>
      <c r="M311" s="4"/>
      <c r="N311" s="4" t="str">
        <f t="shared" si="4"/>
        <v/>
      </c>
      <c r="O311" s="5" t="s">
        <v>20</v>
      </c>
      <c r="P311">
        <f>COUNTIF('Bid Steps'!A:A,M311)</f>
        <v>0</v>
      </c>
    </row>
    <row r="312" spans="1:16" ht="43.2">
      <c r="A312" s="2">
        <v>24554</v>
      </c>
      <c r="B312" s="2">
        <v>301</v>
      </c>
      <c r="C312" s="2">
        <v>8</v>
      </c>
      <c r="D312" s="2" t="s">
        <v>22</v>
      </c>
      <c r="E312" s="2" t="s">
        <v>32</v>
      </c>
      <c r="F312" s="2">
        <v>1976</v>
      </c>
      <c r="G312" s="2" t="s">
        <v>458</v>
      </c>
      <c r="H312" s="3" t="s">
        <v>460</v>
      </c>
      <c r="I312" s="2" t="s">
        <v>350</v>
      </c>
      <c r="J312" s="2" t="s">
        <v>27</v>
      </c>
      <c r="K312" s="4">
        <v>500</v>
      </c>
      <c r="L312" s="4">
        <v>700</v>
      </c>
      <c r="M312" s="4"/>
      <c r="N312" s="4" t="str">
        <f t="shared" si="4"/>
        <v/>
      </c>
      <c r="O312" s="5" t="s">
        <v>20</v>
      </c>
      <c r="P312">
        <f>COUNTIF('Bid Steps'!A:A,M312)</f>
        <v>0</v>
      </c>
    </row>
    <row r="313" spans="1:16" ht="57.6">
      <c r="A313" s="2">
        <v>24554</v>
      </c>
      <c r="B313" s="2">
        <v>302</v>
      </c>
      <c r="C313" s="2">
        <v>12</v>
      </c>
      <c r="D313" s="2" t="s">
        <v>22</v>
      </c>
      <c r="E313" s="2" t="s">
        <v>330</v>
      </c>
      <c r="F313" s="2">
        <v>1972</v>
      </c>
      <c r="G313" s="2" t="s">
        <v>458</v>
      </c>
      <c r="H313" s="3" t="s">
        <v>461</v>
      </c>
      <c r="I313" s="2" t="s">
        <v>350</v>
      </c>
      <c r="J313" s="2" t="s">
        <v>27</v>
      </c>
      <c r="K313" s="4">
        <v>950</v>
      </c>
      <c r="L313" s="4">
        <v>1400</v>
      </c>
      <c r="M313" s="4"/>
      <c r="N313" s="4" t="str">
        <f t="shared" si="4"/>
        <v/>
      </c>
      <c r="O313" s="5" t="s">
        <v>20</v>
      </c>
      <c r="P313">
        <f>COUNTIF('Bid Steps'!A:A,M313)</f>
        <v>0</v>
      </c>
    </row>
    <row r="314" spans="1:16" ht="43.2">
      <c r="A314" s="2">
        <v>24554</v>
      </c>
      <c r="B314" s="2">
        <v>303</v>
      </c>
      <c r="C314" s="2">
        <v>5</v>
      </c>
      <c r="D314" s="2" t="s">
        <v>22</v>
      </c>
      <c r="E314" s="2" t="s">
        <v>32</v>
      </c>
      <c r="F314" s="2">
        <v>1971</v>
      </c>
      <c r="G314" s="2" t="s">
        <v>458</v>
      </c>
      <c r="H314" s="3" t="s">
        <v>462</v>
      </c>
      <c r="I314" s="2" t="s">
        <v>350</v>
      </c>
      <c r="J314" s="2" t="s">
        <v>27</v>
      </c>
      <c r="K314" s="4">
        <v>600</v>
      </c>
      <c r="L314" s="4">
        <v>800</v>
      </c>
      <c r="M314" s="4"/>
      <c r="N314" s="4" t="str">
        <f t="shared" si="4"/>
        <v/>
      </c>
      <c r="O314" s="5" t="s">
        <v>20</v>
      </c>
      <c r="P314">
        <f>COUNTIF('Bid Steps'!A:A,M314)</f>
        <v>0</v>
      </c>
    </row>
    <row r="315" spans="1:16" ht="72">
      <c r="A315" s="2">
        <v>24554</v>
      </c>
      <c r="B315" s="2">
        <v>304</v>
      </c>
      <c r="C315" s="2">
        <v>12</v>
      </c>
      <c r="D315" s="2" t="s">
        <v>22</v>
      </c>
      <c r="E315" s="2" t="s">
        <v>330</v>
      </c>
      <c r="F315" s="2">
        <v>1971</v>
      </c>
      <c r="G315" s="2" t="s">
        <v>458</v>
      </c>
      <c r="H315" s="3" t="s">
        <v>463</v>
      </c>
      <c r="I315" s="2" t="s">
        <v>350</v>
      </c>
      <c r="J315" s="2" t="s">
        <v>27</v>
      </c>
      <c r="K315" s="4">
        <v>1700</v>
      </c>
      <c r="L315" s="4">
        <v>2400</v>
      </c>
      <c r="M315" s="4"/>
      <c r="N315" s="4" t="str">
        <f t="shared" si="4"/>
        <v/>
      </c>
      <c r="O315" s="5" t="s">
        <v>20</v>
      </c>
      <c r="P315">
        <f>COUNTIF('Bid Steps'!A:A,M315)</f>
        <v>0</v>
      </c>
    </row>
    <row r="316" spans="1:16" ht="43.2">
      <c r="A316" s="2">
        <v>24554</v>
      </c>
      <c r="B316" s="2">
        <v>305</v>
      </c>
      <c r="C316" s="2">
        <v>6</v>
      </c>
      <c r="D316" s="2" t="s">
        <v>22</v>
      </c>
      <c r="E316" s="2" t="s">
        <v>32</v>
      </c>
      <c r="F316" s="2">
        <v>1969</v>
      </c>
      <c r="G316" s="2" t="s">
        <v>458</v>
      </c>
      <c r="H316" s="3" t="s">
        <v>464</v>
      </c>
      <c r="I316" s="2" t="s">
        <v>350</v>
      </c>
      <c r="J316" s="2" t="s">
        <v>27</v>
      </c>
      <c r="K316" s="4">
        <v>850</v>
      </c>
      <c r="L316" s="4">
        <v>1200</v>
      </c>
      <c r="M316" s="4"/>
      <c r="N316" s="4" t="str">
        <f t="shared" si="4"/>
        <v/>
      </c>
      <c r="O316" s="5" t="s">
        <v>20</v>
      </c>
      <c r="P316">
        <f>COUNTIF('Bid Steps'!A:A,M316)</f>
        <v>0</v>
      </c>
    </row>
    <row r="317" spans="1:16" ht="57.6">
      <c r="A317" s="2">
        <v>24554</v>
      </c>
      <c r="B317" s="2">
        <v>306</v>
      </c>
      <c r="C317" s="2">
        <v>7</v>
      </c>
      <c r="D317" s="2" t="s">
        <v>22</v>
      </c>
      <c r="E317" s="2" t="s">
        <v>32</v>
      </c>
      <c r="F317" s="2">
        <v>1976</v>
      </c>
      <c r="G317" s="2" t="s">
        <v>465</v>
      </c>
      <c r="H317" s="3" t="s">
        <v>466</v>
      </c>
      <c r="I317" s="2" t="s">
        <v>350</v>
      </c>
      <c r="J317" s="2" t="s">
        <v>27</v>
      </c>
      <c r="K317" s="4">
        <v>300</v>
      </c>
      <c r="L317" s="4">
        <v>400</v>
      </c>
      <c r="M317" s="4"/>
      <c r="N317" s="4" t="str">
        <f t="shared" si="4"/>
        <v/>
      </c>
      <c r="O317" s="5" t="s">
        <v>20</v>
      </c>
      <c r="P317">
        <f>COUNTIF('Bid Steps'!A:A,M317)</f>
        <v>0</v>
      </c>
    </row>
    <row r="318" spans="1:16" ht="57.6">
      <c r="A318" s="2">
        <v>24554</v>
      </c>
      <c r="B318" s="2">
        <v>307</v>
      </c>
      <c r="C318" s="2">
        <v>7</v>
      </c>
      <c r="D318" s="2" t="s">
        <v>22</v>
      </c>
      <c r="E318" s="2" t="s">
        <v>330</v>
      </c>
      <c r="F318" s="2">
        <v>1971</v>
      </c>
      <c r="G318" s="2" t="s">
        <v>465</v>
      </c>
      <c r="H318" s="3" t="s">
        <v>467</v>
      </c>
      <c r="I318" s="2" t="s">
        <v>350</v>
      </c>
      <c r="J318" s="2" t="s">
        <v>27</v>
      </c>
      <c r="K318" s="4">
        <v>400</v>
      </c>
      <c r="L318" s="4">
        <v>550</v>
      </c>
      <c r="M318" s="4"/>
      <c r="N318" s="4" t="str">
        <f t="shared" si="4"/>
        <v/>
      </c>
      <c r="O318" s="5" t="s">
        <v>20</v>
      </c>
      <c r="P318">
        <f>COUNTIF('Bid Steps'!A:A,M318)</f>
        <v>0</v>
      </c>
    </row>
    <row r="319" spans="1:16" ht="57.6">
      <c r="A319" s="2">
        <v>24554</v>
      </c>
      <c r="B319" s="2">
        <v>308</v>
      </c>
      <c r="C319" s="2">
        <v>11</v>
      </c>
      <c r="D319" s="2" t="s">
        <v>22</v>
      </c>
      <c r="E319" s="2" t="s">
        <v>330</v>
      </c>
      <c r="F319" s="2">
        <v>1969</v>
      </c>
      <c r="G319" s="2" t="s">
        <v>465</v>
      </c>
      <c r="H319" s="3" t="s">
        <v>468</v>
      </c>
      <c r="I319" s="2" t="s">
        <v>350</v>
      </c>
      <c r="J319" s="2" t="s">
        <v>27</v>
      </c>
      <c r="K319" s="4">
        <v>550</v>
      </c>
      <c r="L319" s="4">
        <v>750</v>
      </c>
      <c r="M319" s="4"/>
      <c r="N319" s="4" t="str">
        <f t="shared" si="4"/>
        <v/>
      </c>
      <c r="O319" s="5" t="s">
        <v>20</v>
      </c>
      <c r="P319">
        <f>COUNTIF('Bid Steps'!A:A,M319)</f>
        <v>0</v>
      </c>
    </row>
    <row r="320" spans="1:16" ht="179.4">
      <c r="A320" s="2">
        <v>24554</v>
      </c>
      <c r="B320" s="2">
        <v>309</v>
      </c>
      <c r="C320" s="2">
        <v>7</v>
      </c>
      <c r="D320" s="2" t="s">
        <v>22</v>
      </c>
      <c r="E320" s="2" t="s">
        <v>32</v>
      </c>
      <c r="F320" s="2">
        <v>2005</v>
      </c>
      <c r="G320" s="2" t="s">
        <v>469</v>
      </c>
      <c r="H320" s="2" t="s">
        <v>470</v>
      </c>
      <c r="I320" s="2" t="s">
        <v>350</v>
      </c>
      <c r="J320" s="2" t="s">
        <v>27</v>
      </c>
      <c r="K320" s="4">
        <v>1100</v>
      </c>
      <c r="L320" s="4">
        <v>1500</v>
      </c>
      <c r="M320" s="4"/>
      <c r="N320" s="4" t="str">
        <f t="shared" si="4"/>
        <v/>
      </c>
      <c r="O320" s="5" t="s">
        <v>20</v>
      </c>
      <c r="P320">
        <f>COUNTIF('Bid Steps'!A:A,M320)</f>
        <v>0</v>
      </c>
    </row>
    <row r="321" spans="1:16" ht="154.19999999999999">
      <c r="A321" s="2">
        <v>24554</v>
      </c>
      <c r="B321" s="2">
        <v>310</v>
      </c>
      <c r="C321" s="2">
        <v>5</v>
      </c>
      <c r="D321" s="2" t="s">
        <v>22</v>
      </c>
      <c r="E321" s="2" t="s">
        <v>32</v>
      </c>
      <c r="F321" s="2" t="s">
        <v>471</v>
      </c>
      <c r="G321" s="2" t="s">
        <v>472</v>
      </c>
      <c r="H321" s="2" t="s">
        <v>473</v>
      </c>
      <c r="I321" s="2" t="s">
        <v>350</v>
      </c>
      <c r="J321" s="2" t="s">
        <v>27</v>
      </c>
      <c r="K321" s="4">
        <v>550</v>
      </c>
      <c r="L321" s="4">
        <v>750</v>
      </c>
      <c r="M321" s="4"/>
      <c r="N321" s="4" t="str">
        <f t="shared" si="4"/>
        <v/>
      </c>
      <c r="O321" s="5" t="s">
        <v>20</v>
      </c>
      <c r="P321">
        <f>COUNTIF('Bid Steps'!A:A,M321)</f>
        <v>0</v>
      </c>
    </row>
    <row r="322" spans="1:16" ht="153">
      <c r="A322" s="2">
        <v>24554</v>
      </c>
      <c r="B322" s="2">
        <v>311</v>
      </c>
      <c r="C322" s="2">
        <v>6</v>
      </c>
      <c r="D322" s="2" t="s">
        <v>22</v>
      </c>
      <c r="E322" s="2" t="s">
        <v>32</v>
      </c>
      <c r="F322" s="2">
        <v>1971</v>
      </c>
      <c r="G322" s="2" t="s">
        <v>474</v>
      </c>
      <c r="H322" s="2" t="s">
        <v>475</v>
      </c>
      <c r="I322" s="2" t="s">
        <v>350</v>
      </c>
      <c r="J322" s="2" t="s">
        <v>27</v>
      </c>
      <c r="K322" s="4">
        <v>350</v>
      </c>
      <c r="L322" s="4">
        <v>500</v>
      </c>
      <c r="M322" s="4"/>
      <c r="N322" s="4" t="str">
        <f t="shared" si="4"/>
        <v/>
      </c>
      <c r="O322" s="5" t="s">
        <v>20</v>
      </c>
      <c r="P322">
        <f>COUNTIF('Bid Steps'!A:A,M322)</f>
        <v>0</v>
      </c>
    </row>
    <row r="323" spans="1:16" ht="28.2">
      <c r="A323" s="2">
        <v>24554</v>
      </c>
      <c r="B323" s="2">
        <v>312</v>
      </c>
      <c r="C323" s="2">
        <v>2</v>
      </c>
      <c r="D323" s="2" t="s">
        <v>22</v>
      </c>
      <c r="E323" s="2" t="s">
        <v>32</v>
      </c>
      <c r="F323" s="2">
        <v>2006</v>
      </c>
      <c r="G323" s="2" t="s">
        <v>476</v>
      </c>
      <c r="H323" s="3" t="s">
        <v>477</v>
      </c>
      <c r="I323" s="2" t="s">
        <v>350</v>
      </c>
      <c r="J323" s="2" t="s">
        <v>27</v>
      </c>
      <c r="K323" s="4">
        <v>1000</v>
      </c>
      <c r="L323" s="4">
        <v>1500</v>
      </c>
      <c r="M323" s="4"/>
      <c r="N323" s="4" t="str">
        <f t="shared" si="4"/>
        <v/>
      </c>
      <c r="O323" s="5" t="s">
        <v>20</v>
      </c>
      <c r="P323">
        <f>COUNTIF('Bid Steps'!A:A,M323)</f>
        <v>0</v>
      </c>
    </row>
    <row r="324" spans="1:16" ht="28.2">
      <c r="A324" s="2">
        <v>24554</v>
      </c>
      <c r="B324" s="2">
        <v>313</v>
      </c>
      <c r="C324" s="2">
        <v>6</v>
      </c>
      <c r="D324" s="2" t="s">
        <v>22</v>
      </c>
      <c r="E324" s="2" t="s">
        <v>32</v>
      </c>
      <c r="F324" s="2">
        <v>2006</v>
      </c>
      <c r="G324" s="2" t="s">
        <v>478</v>
      </c>
      <c r="H324" s="3" t="s">
        <v>477</v>
      </c>
      <c r="I324" s="2" t="s">
        <v>350</v>
      </c>
      <c r="J324" s="2" t="s">
        <v>27</v>
      </c>
      <c r="K324" s="4">
        <v>2400</v>
      </c>
      <c r="L324" s="4">
        <v>3200</v>
      </c>
      <c r="M324" s="4"/>
      <c r="N324" s="4" t="str">
        <f t="shared" si="4"/>
        <v/>
      </c>
      <c r="O324" s="5" t="s">
        <v>20</v>
      </c>
      <c r="P324">
        <f>COUNTIF('Bid Steps'!A:A,M324)</f>
        <v>0</v>
      </c>
    </row>
    <row r="325" spans="1:16" ht="28.2">
      <c r="A325" s="2">
        <v>24554</v>
      </c>
      <c r="B325" s="2">
        <v>314</v>
      </c>
      <c r="C325" s="2">
        <v>3</v>
      </c>
      <c r="D325" s="2" t="s">
        <v>22</v>
      </c>
      <c r="E325" s="2" t="s">
        <v>32</v>
      </c>
      <c r="F325" s="2">
        <v>2006</v>
      </c>
      <c r="G325" s="2" t="s">
        <v>479</v>
      </c>
      <c r="H325" s="3" t="s">
        <v>480</v>
      </c>
      <c r="I325" s="2" t="s">
        <v>350</v>
      </c>
      <c r="J325" s="2" t="s">
        <v>27</v>
      </c>
      <c r="K325" s="4">
        <v>1200</v>
      </c>
      <c r="L325" s="4">
        <v>1700</v>
      </c>
      <c r="M325" s="4"/>
      <c r="N325" s="4" t="str">
        <f t="shared" si="4"/>
        <v/>
      </c>
      <c r="O325" s="5" t="s">
        <v>20</v>
      </c>
      <c r="P325">
        <f>COUNTIF('Bid Steps'!A:A,M325)</f>
        <v>0</v>
      </c>
    </row>
    <row r="326" spans="1:16" ht="28.2">
      <c r="A326" s="2">
        <v>24554</v>
      </c>
      <c r="B326" s="2">
        <v>315</v>
      </c>
      <c r="C326" s="2">
        <v>6</v>
      </c>
      <c r="D326" s="2" t="s">
        <v>22</v>
      </c>
      <c r="E326" s="2" t="s">
        <v>330</v>
      </c>
      <c r="F326" s="2">
        <v>2005</v>
      </c>
      <c r="G326" s="2" t="s">
        <v>481</v>
      </c>
      <c r="H326" s="3" t="s">
        <v>477</v>
      </c>
      <c r="I326" s="2" t="s">
        <v>350</v>
      </c>
      <c r="J326" s="2" t="s">
        <v>27</v>
      </c>
      <c r="K326" s="4">
        <v>3000</v>
      </c>
      <c r="L326" s="4">
        <v>4000</v>
      </c>
      <c r="M326" s="4"/>
      <c r="N326" s="4" t="str">
        <f t="shared" si="4"/>
        <v/>
      </c>
      <c r="O326" s="5" t="s">
        <v>20</v>
      </c>
      <c r="P326">
        <f>COUNTIF('Bid Steps'!A:A,M326)</f>
        <v>0</v>
      </c>
    </row>
    <row r="327" spans="1:16" ht="28.2">
      <c r="A327" s="2">
        <v>24554</v>
      </c>
      <c r="B327" s="2">
        <v>316</v>
      </c>
      <c r="C327" s="2">
        <v>12</v>
      </c>
      <c r="D327" s="2" t="s">
        <v>22</v>
      </c>
      <c r="E327" s="2" t="s">
        <v>330</v>
      </c>
      <c r="F327" s="2">
        <v>2005</v>
      </c>
      <c r="G327" s="2" t="s">
        <v>482</v>
      </c>
      <c r="H327" s="3" t="s">
        <v>477</v>
      </c>
      <c r="I327" s="2" t="s">
        <v>350</v>
      </c>
      <c r="J327" s="2" t="s">
        <v>27</v>
      </c>
      <c r="K327" s="4">
        <v>650</v>
      </c>
      <c r="L327" s="4">
        <v>850</v>
      </c>
      <c r="M327" s="4"/>
      <c r="N327" s="4" t="str">
        <f t="shared" si="4"/>
        <v/>
      </c>
      <c r="O327" s="5" t="s">
        <v>20</v>
      </c>
      <c r="P327">
        <f>COUNTIF('Bid Steps'!A:A,M327)</f>
        <v>0</v>
      </c>
    </row>
    <row r="328" spans="1:16" ht="28.2">
      <c r="A328" s="2">
        <v>24554</v>
      </c>
      <c r="B328" s="2">
        <v>317</v>
      </c>
      <c r="C328" s="2">
        <v>12</v>
      </c>
      <c r="D328" s="2" t="s">
        <v>22</v>
      </c>
      <c r="E328" s="2" t="s">
        <v>330</v>
      </c>
      <c r="F328" s="2">
        <v>2005</v>
      </c>
      <c r="G328" s="2" t="s">
        <v>483</v>
      </c>
      <c r="H328" s="3" t="s">
        <v>477</v>
      </c>
      <c r="I328" s="2" t="s">
        <v>350</v>
      </c>
      <c r="J328" s="2" t="s">
        <v>27</v>
      </c>
      <c r="K328" s="4">
        <v>650</v>
      </c>
      <c r="L328" s="4">
        <v>850</v>
      </c>
      <c r="M328" s="4"/>
      <c r="N328" s="4" t="str">
        <f t="shared" si="4"/>
        <v/>
      </c>
      <c r="O328" s="5" t="s">
        <v>20</v>
      </c>
      <c r="P328">
        <f>COUNTIF('Bid Steps'!A:A,M328)</f>
        <v>0</v>
      </c>
    </row>
    <row r="329" spans="1:16" ht="28.2">
      <c r="A329" s="2">
        <v>24554</v>
      </c>
      <c r="B329" s="2">
        <v>318</v>
      </c>
      <c r="C329" s="2">
        <v>6</v>
      </c>
      <c r="D329" s="2" t="s">
        <v>22</v>
      </c>
      <c r="E329" s="2" t="s">
        <v>32</v>
      </c>
      <c r="F329" s="2">
        <v>2005</v>
      </c>
      <c r="G329" s="2" t="s">
        <v>484</v>
      </c>
      <c r="H329" s="3" t="s">
        <v>485</v>
      </c>
      <c r="I329" s="2" t="s">
        <v>350</v>
      </c>
      <c r="J329" s="2" t="s">
        <v>27</v>
      </c>
      <c r="K329" s="4">
        <v>1200</v>
      </c>
      <c r="L329" s="4">
        <v>1700</v>
      </c>
      <c r="M329" s="4"/>
      <c r="N329" s="4" t="str">
        <f t="shared" si="4"/>
        <v/>
      </c>
      <c r="O329" s="5" t="s">
        <v>20</v>
      </c>
      <c r="P329">
        <f>COUNTIF('Bid Steps'!A:A,M329)</f>
        <v>0</v>
      </c>
    </row>
    <row r="330" spans="1:16" ht="28.2">
      <c r="A330" s="2">
        <v>24554</v>
      </c>
      <c r="B330" s="2">
        <v>319</v>
      </c>
      <c r="C330" s="2">
        <v>6</v>
      </c>
      <c r="D330" s="2" t="s">
        <v>22</v>
      </c>
      <c r="E330" s="2" t="s">
        <v>32</v>
      </c>
      <c r="F330" s="2">
        <v>2005</v>
      </c>
      <c r="G330" s="2" t="s">
        <v>486</v>
      </c>
      <c r="H330" s="3" t="s">
        <v>485</v>
      </c>
      <c r="I330" s="2" t="s">
        <v>350</v>
      </c>
      <c r="J330" s="2" t="s">
        <v>27</v>
      </c>
      <c r="K330" s="4">
        <v>850</v>
      </c>
      <c r="L330" s="4">
        <v>1200</v>
      </c>
      <c r="M330" s="4"/>
      <c r="N330" s="4" t="str">
        <f t="shared" si="4"/>
        <v/>
      </c>
      <c r="O330" s="5" t="s">
        <v>20</v>
      </c>
      <c r="P330">
        <f>COUNTIF('Bid Steps'!A:A,M330)</f>
        <v>0</v>
      </c>
    </row>
    <row r="331" spans="1:16" ht="28.2">
      <c r="A331" s="2">
        <v>24554</v>
      </c>
      <c r="B331" s="2">
        <v>320</v>
      </c>
      <c r="C331" s="2">
        <v>6</v>
      </c>
      <c r="D331" s="2" t="s">
        <v>22</v>
      </c>
      <c r="E331" s="2" t="s">
        <v>23</v>
      </c>
      <c r="F331" s="2">
        <v>2000</v>
      </c>
      <c r="G331" s="2" t="s">
        <v>487</v>
      </c>
      <c r="H331" s="3" t="s">
        <v>485</v>
      </c>
      <c r="I331" s="2" t="s">
        <v>350</v>
      </c>
      <c r="J331" s="2" t="s">
        <v>27</v>
      </c>
      <c r="K331" s="4">
        <v>1400</v>
      </c>
      <c r="L331" s="4">
        <v>1900</v>
      </c>
      <c r="M331" s="4"/>
      <c r="N331" s="4" t="str">
        <f t="shared" si="4"/>
        <v/>
      </c>
      <c r="O331" s="5" t="s">
        <v>20</v>
      </c>
      <c r="P331">
        <f>COUNTIF('Bid Steps'!A:A,M331)</f>
        <v>0</v>
      </c>
    </row>
    <row r="332" spans="1:16" ht="43.2">
      <c r="A332" s="2">
        <v>24554</v>
      </c>
      <c r="B332" s="2">
        <v>321</v>
      </c>
      <c r="C332" s="2">
        <v>11</v>
      </c>
      <c r="D332" s="2" t="s">
        <v>22</v>
      </c>
      <c r="E332" s="2" t="s">
        <v>32</v>
      </c>
      <c r="F332" s="2">
        <v>1999</v>
      </c>
      <c r="G332" s="2" t="s">
        <v>488</v>
      </c>
      <c r="H332" s="3" t="s">
        <v>489</v>
      </c>
      <c r="I332" s="2" t="s">
        <v>350</v>
      </c>
      <c r="J332" s="2" t="s">
        <v>27</v>
      </c>
      <c r="K332" s="4">
        <v>4000</v>
      </c>
      <c r="L332" s="4">
        <v>5000</v>
      </c>
      <c r="M332" s="4"/>
      <c r="N332" s="4" t="str">
        <f t="shared" si="4"/>
        <v/>
      </c>
      <c r="O332" s="5" t="s">
        <v>20</v>
      </c>
      <c r="P332">
        <f>COUNTIF('Bid Steps'!A:A,M332)</f>
        <v>0</v>
      </c>
    </row>
    <row r="333" spans="1:16" ht="43.2">
      <c r="A333" s="2">
        <v>24554</v>
      </c>
      <c r="B333" s="2">
        <v>322</v>
      </c>
      <c r="C333" s="2">
        <v>12</v>
      </c>
      <c r="D333" s="2" t="s">
        <v>22</v>
      </c>
      <c r="E333" s="2" t="s">
        <v>330</v>
      </c>
      <c r="F333" s="2">
        <v>1992</v>
      </c>
      <c r="G333" s="2" t="s">
        <v>490</v>
      </c>
      <c r="H333" s="3" t="s">
        <v>491</v>
      </c>
      <c r="I333" s="2" t="s">
        <v>350</v>
      </c>
      <c r="J333" s="2" t="s">
        <v>27</v>
      </c>
      <c r="K333" s="4">
        <v>650</v>
      </c>
      <c r="L333" s="4">
        <v>850</v>
      </c>
      <c r="M333" s="4"/>
      <c r="N333" s="4" t="str">
        <f t="shared" ref="N333:N396" si="5">IF(M333="","",IF(P333=1,"On Increment","Off Increment"))</f>
        <v/>
      </c>
      <c r="O333" s="5" t="s">
        <v>20</v>
      </c>
      <c r="P333">
        <f>COUNTIF('Bid Steps'!A:A,M333)</f>
        <v>0</v>
      </c>
    </row>
    <row r="334" spans="1:16" ht="57.6">
      <c r="A334" s="2">
        <v>24554</v>
      </c>
      <c r="B334" s="2">
        <v>323</v>
      </c>
      <c r="C334" s="2">
        <v>12</v>
      </c>
      <c r="D334" s="2" t="s">
        <v>22</v>
      </c>
      <c r="E334" s="2" t="s">
        <v>330</v>
      </c>
      <c r="F334" s="2">
        <v>1990</v>
      </c>
      <c r="G334" s="2" t="s">
        <v>492</v>
      </c>
      <c r="H334" s="3" t="s">
        <v>493</v>
      </c>
      <c r="I334" s="2" t="s">
        <v>350</v>
      </c>
      <c r="J334" s="2" t="s">
        <v>27</v>
      </c>
      <c r="K334" s="4">
        <v>3500</v>
      </c>
      <c r="L334" s="4">
        <v>4500</v>
      </c>
      <c r="M334" s="4"/>
      <c r="N334" s="4" t="str">
        <f t="shared" si="5"/>
        <v/>
      </c>
      <c r="O334" s="5" t="s">
        <v>20</v>
      </c>
      <c r="P334">
        <f>COUNTIF('Bid Steps'!A:A,M334)</f>
        <v>0</v>
      </c>
    </row>
    <row r="335" spans="1:16" ht="57.6">
      <c r="A335" s="2">
        <v>24554</v>
      </c>
      <c r="B335" s="2">
        <v>324</v>
      </c>
      <c r="C335" s="2">
        <v>12</v>
      </c>
      <c r="D335" s="2" t="s">
        <v>22</v>
      </c>
      <c r="E335" s="2" t="s">
        <v>330</v>
      </c>
      <c r="F335" s="2">
        <v>1990</v>
      </c>
      <c r="G335" s="2" t="s">
        <v>494</v>
      </c>
      <c r="H335" s="3" t="s">
        <v>495</v>
      </c>
      <c r="I335" s="2" t="s">
        <v>350</v>
      </c>
      <c r="J335" s="2" t="s">
        <v>27</v>
      </c>
      <c r="K335" s="4">
        <v>2400</v>
      </c>
      <c r="L335" s="4">
        <v>3200</v>
      </c>
      <c r="M335" s="4"/>
      <c r="N335" s="4" t="str">
        <f t="shared" si="5"/>
        <v/>
      </c>
      <c r="O335" s="5" t="s">
        <v>20</v>
      </c>
      <c r="P335">
        <f>COUNTIF('Bid Steps'!A:A,M335)</f>
        <v>0</v>
      </c>
    </row>
    <row r="336" spans="1:16" ht="43.2">
      <c r="A336" s="2">
        <v>24554</v>
      </c>
      <c r="B336" s="2">
        <v>325</v>
      </c>
      <c r="C336" s="2">
        <v>11</v>
      </c>
      <c r="D336" s="2" t="s">
        <v>22</v>
      </c>
      <c r="E336" s="2" t="s">
        <v>330</v>
      </c>
      <c r="F336" s="2">
        <v>1989</v>
      </c>
      <c r="G336" s="2" t="s">
        <v>496</v>
      </c>
      <c r="H336" s="3" t="s">
        <v>497</v>
      </c>
      <c r="I336" s="2" t="s">
        <v>350</v>
      </c>
      <c r="J336" s="2" t="s">
        <v>27</v>
      </c>
      <c r="K336" s="4">
        <v>7000</v>
      </c>
      <c r="L336" s="4">
        <v>9000</v>
      </c>
      <c r="M336" s="4"/>
      <c r="N336" s="4" t="str">
        <f t="shared" si="5"/>
        <v/>
      </c>
      <c r="O336" s="5" t="s">
        <v>20</v>
      </c>
      <c r="P336">
        <f>COUNTIF('Bid Steps'!A:A,M336)</f>
        <v>0</v>
      </c>
    </row>
    <row r="337" spans="1:16" ht="57.6">
      <c r="A337" s="2">
        <v>24554</v>
      </c>
      <c r="B337" s="2">
        <v>326</v>
      </c>
      <c r="C337" s="2">
        <v>12</v>
      </c>
      <c r="D337" s="2" t="s">
        <v>22</v>
      </c>
      <c r="E337" s="2" t="s">
        <v>330</v>
      </c>
      <c r="F337" s="2">
        <v>1989</v>
      </c>
      <c r="G337" s="2" t="s">
        <v>498</v>
      </c>
      <c r="H337" s="3" t="s">
        <v>499</v>
      </c>
      <c r="I337" s="2" t="s">
        <v>350</v>
      </c>
      <c r="J337" s="2" t="s">
        <v>27</v>
      </c>
      <c r="K337" s="4">
        <v>1700</v>
      </c>
      <c r="L337" s="4">
        <v>2400</v>
      </c>
      <c r="M337" s="4"/>
      <c r="N337" s="4" t="str">
        <f t="shared" si="5"/>
        <v/>
      </c>
      <c r="O337" s="5" t="s">
        <v>20</v>
      </c>
      <c r="P337">
        <f>COUNTIF('Bid Steps'!A:A,M337)</f>
        <v>0</v>
      </c>
    </row>
    <row r="338" spans="1:16" ht="43.2">
      <c r="A338" s="2">
        <v>24554</v>
      </c>
      <c r="B338" s="2">
        <v>327</v>
      </c>
      <c r="C338" s="2">
        <v>11</v>
      </c>
      <c r="D338" s="2" t="s">
        <v>22</v>
      </c>
      <c r="E338" s="2" t="s">
        <v>330</v>
      </c>
      <c r="F338" s="2">
        <v>1989</v>
      </c>
      <c r="G338" s="2" t="s">
        <v>500</v>
      </c>
      <c r="H338" s="3" t="s">
        <v>501</v>
      </c>
      <c r="I338" s="2" t="s">
        <v>350</v>
      </c>
      <c r="J338" s="2" t="s">
        <v>27</v>
      </c>
      <c r="K338" s="4">
        <v>7000</v>
      </c>
      <c r="L338" s="4">
        <v>9000</v>
      </c>
      <c r="M338" s="4"/>
      <c r="N338" s="4" t="str">
        <f t="shared" si="5"/>
        <v/>
      </c>
      <c r="O338" s="5" t="s">
        <v>20</v>
      </c>
      <c r="P338">
        <f>COUNTIF('Bid Steps'!A:A,M338)</f>
        <v>0</v>
      </c>
    </row>
    <row r="339" spans="1:16" ht="57.6">
      <c r="A339" s="2">
        <v>24554</v>
      </c>
      <c r="B339" s="2">
        <v>328</v>
      </c>
      <c r="C339" s="2">
        <v>12</v>
      </c>
      <c r="D339" s="2" t="s">
        <v>22</v>
      </c>
      <c r="E339" s="2" t="s">
        <v>32</v>
      </c>
      <c r="F339" s="2">
        <v>1989</v>
      </c>
      <c r="G339" s="2" t="s">
        <v>490</v>
      </c>
      <c r="H339" s="3" t="s">
        <v>502</v>
      </c>
      <c r="I339" s="2" t="s">
        <v>350</v>
      </c>
      <c r="J339" s="2" t="s">
        <v>27</v>
      </c>
      <c r="K339" s="4">
        <v>700</v>
      </c>
      <c r="L339" s="4">
        <v>900</v>
      </c>
      <c r="M339" s="4"/>
      <c r="N339" s="4" t="str">
        <f t="shared" si="5"/>
        <v/>
      </c>
      <c r="O339" s="5" t="s">
        <v>20</v>
      </c>
      <c r="P339">
        <f>COUNTIF('Bid Steps'!A:A,M339)</f>
        <v>0</v>
      </c>
    </row>
    <row r="340" spans="1:16" ht="43.2">
      <c r="A340" s="2">
        <v>24554</v>
      </c>
      <c r="B340" s="2">
        <v>329</v>
      </c>
      <c r="C340" s="2">
        <v>6</v>
      </c>
      <c r="D340" s="2" t="s">
        <v>22</v>
      </c>
      <c r="E340" s="2" t="s">
        <v>32</v>
      </c>
      <c r="F340" s="2">
        <v>1989</v>
      </c>
      <c r="G340" s="2" t="s">
        <v>503</v>
      </c>
      <c r="H340" s="3" t="s">
        <v>459</v>
      </c>
      <c r="I340" s="2" t="s">
        <v>350</v>
      </c>
      <c r="J340" s="2" t="s">
        <v>27</v>
      </c>
      <c r="K340" s="4">
        <v>400</v>
      </c>
      <c r="L340" s="4">
        <v>550</v>
      </c>
      <c r="M340" s="4"/>
      <c r="N340" s="4" t="str">
        <f t="shared" si="5"/>
        <v/>
      </c>
      <c r="O340" s="5" t="s">
        <v>20</v>
      </c>
      <c r="P340">
        <f>COUNTIF('Bid Steps'!A:A,M340)</f>
        <v>0</v>
      </c>
    </row>
    <row r="341" spans="1:16" ht="43.2">
      <c r="A341" s="2">
        <v>24554</v>
      </c>
      <c r="B341" s="2">
        <v>330</v>
      </c>
      <c r="C341" s="2">
        <v>12</v>
      </c>
      <c r="D341" s="2" t="s">
        <v>22</v>
      </c>
      <c r="E341" s="2" t="s">
        <v>330</v>
      </c>
      <c r="F341" s="2">
        <v>1989</v>
      </c>
      <c r="G341" s="2" t="s">
        <v>504</v>
      </c>
      <c r="H341" s="3" t="s">
        <v>505</v>
      </c>
      <c r="I341" s="2" t="s">
        <v>350</v>
      </c>
      <c r="J341" s="2" t="s">
        <v>27</v>
      </c>
      <c r="K341" s="4">
        <v>5000</v>
      </c>
      <c r="L341" s="4">
        <v>7000</v>
      </c>
      <c r="M341" s="4"/>
      <c r="N341" s="4" t="str">
        <f t="shared" si="5"/>
        <v/>
      </c>
      <c r="O341" s="5" t="s">
        <v>20</v>
      </c>
      <c r="P341">
        <f>COUNTIF('Bid Steps'!A:A,M341)</f>
        <v>0</v>
      </c>
    </row>
    <row r="342" spans="1:16" ht="43.2">
      <c r="A342" s="2">
        <v>24554</v>
      </c>
      <c r="B342" s="2">
        <v>331</v>
      </c>
      <c r="C342" s="2">
        <v>11</v>
      </c>
      <c r="D342" s="2" t="s">
        <v>22</v>
      </c>
      <c r="E342" s="2" t="s">
        <v>330</v>
      </c>
      <c r="F342" s="2">
        <v>1988</v>
      </c>
      <c r="G342" s="2" t="s">
        <v>506</v>
      </c>
      <c r="H342" s="3" t="s">
        <v>505</v>
      </c>
      <c r="I342" s="2" t="s">
        <v>350</v>
      </c>
      <c r="J342" s="2" t="s">
        <v>27</v>
      </c>
      <c r="K342" s="4">
        <v>4000</v>
      </c>
      <c r="L342" s="4">
        <v>5000</v>
      </c>
      <c r="M342" s="4"/>
      <c r="N342" s="4" t="str">
        <f t="shared" si="5"/>
        <v/>
      </c>
      <c r="O342" s="5" t="s">
        <v>20</v>
      </c>
      <c r="P342">
        <f>COUNTIF('Bid Steps'!A:A,M342)</f>
        <v>0</v>
      </c>
    </row>
    <row r="343" spans="1:16" ht="28.8">
      <c r="A343" s="2">
        <v>24554</v>
      </c>
      <c r="B343" s="2">
        <v>332</v>
      </c>
      <c r="C343" s="2">
        <v>2</v>
      </c>
      <c r="D343" s="2" t="s">
        <v>22</v>
      </c>
      <c r="E343" s="2" t="s">
        <v>32</v>
      </c>
      <c r="F343" s="2">
        <v>2007</v>
      </c>
      <c r="G343" s="2" t="s">
        <v>507</v>
      </c>
      <c r="H343" s="3" t="s">
        <v>508</v>
      </c>
      <c r="I343" s="2" t="s">
        <v>350</v>
      </c>
      <c r="J343" s="2" t="s">
        <v>27</v>
      </c>
      <c r="K343" s="4">
        <v>950</v>
      </c>
      <c r="L343" s="4">
        <v>1400</v>
      </c>
      <c r="M343" s="4"/>
      <c r="N343" s="4" t="str">
        <f t="shared" si="5"/>
        <v/>
      </c>
      <c r="O343" s="5" t="s">
        <v>20</v>
      </c>
      <c r="P343">
        <f>COUNTIF('Bid Steps'!A:A,M343)</f>
        <v>0</v>
      </c>
    </row>
    <row r="344" spans="1:16" ht="28.8">
      <c r="A344" s="2">
        <v>24554</v>
      </c>
      <c r="B344" s="2">
        <v>333</v>
      </c>
      <c r="C344" s="2">
        <v>5</v>
      </c>
      <c r="D344" s="2" t="s">
        <v>22</v>
      </c>
      <c r="E344" s="2" t="s">
        <v>32</v>
      </c>
      <c r="F344" s="2">
        <v>2007</v>
      </c>
      <c r="G344" s="2" t="s">
        <v>509</v>
      </c>
      <c r="H344" s="3" t="s">
        <v>510</v>
      </c>
      <c r="I344" s="2" t="s">
        <v>350</v>
      </c>
      <c r="J344" s="2" t="s">
        <v>27</v>
      </c>
      <c r="K344" s="4">
        <v>1200</v>
      </c>
      <c r="L344" s="4">
        <v>1700</v>
      </c>
      <c r="M344" s="4"/>
      <c r="N344" s="4" t="str">
        <f t="shared" si="5"/>
        <v/>
      </c>
      <c r="O344" s="5" t="s">
        <v>20</v>
      </c>
      <c r="P344">
        <f>COUNTIF('Bid Steps'!A:A,M344)</f>
        <v>0</v>
      </c>
    </row>
    <row r="345" spans="1:16" ht="28.8">
      <c r="A345" s="2">
        <v>24554</v>
      </c>
      <c r="B345" s="2">
        <v>334</v>
      </c>
      <c r="C345" s="2">
        <v>6</v>
      </c>
      <c r="D345" s="2" t="s">
        <v>22</v>
      </c>
      <c r="E345" s="2" t="s">
        <v>330</v>
      </c>
      <c r="F345" s="2">
        <v>2006</v>
      </c>
      <c r="G345" s="2" t="s">
        <v>511</v>
      </c>
      <c r="H345" s="3" t="s">
        <v>510</v>
      </c>
      <c r="I345" s="2" t="s">
        <v>350</v>
      </c>
      <c r="J345" s="2" t="s">
        <v>27</v>
      </c>
      <c r="K345" s="4">
        <v>1400</v>
      </c>
      <c r="L345" s="4">
        <v>1900</v>
      </c>
      <c r="M345" s="4"/>
      <c r="N345" s="4" t="str">
        <f t="shared" si="5"/>
        <v/>
      </c>
      <c r="O345" s="5" t="s">
        <v>20</v>
      </c>
      <c r="P345">
        <f>COUNTIF('Bid Steps'!A:A,M345)</f>
        <v>0</v>
      </c>
    </row>
    <row r="346" spans="1:16" ht="28.8">
      <c r="A346" s="2">
        <v>24554</v>
      </c>
      <c r="B346" s="2">
        <v>335</v>
      </c>
      <c r="C346" s="2">
        <v>12</v>
      </c>
      <c r="D346" s="2" t="s">
        <v>22</v>
      </c>
      <c r="E346" s="2" t="s">
        <v>330</v>
      </c>
      <c r="F346" s="2">
        <v>2006</v>
      </c>
      <c r="G346" s="2" t="s">
        <v>509</v>
      </c>
      <c r="H346" s="3" t="s">
        <v>510</v>
      </c>
      <c r="I346" s="2" t="s">
        <v>350</v>
      </c>
      <c r="J346" s="2" t="s">
        <v>27</v>
      </c>
      <c r="K346" s="4">
        <v>3500</v>
      </c>
      <c r="L346" s="4">
        <v>4500</v>
      </c>
      <c r="M346" s="4"/>
      <c r="N346" s="4" t="str">
        <f t="shared" si="5"/>
        <v/>
      </c>
      <c r="O346" s="5" t="s">
        <v>20</v>
      </c>
      <c r="P346">
        <f>COUNTIF('Bid Steps'!A:A,M346)</f>
        <v>0</v>
      </c>
    </row>
    <row r="347" spans="1:16" ht="28.8">
      <c r="A347" s="2">
        <v>24554</v>
      </c>
      <c r="B347" s="2">
        <v>336</v>
      </c>
      <c r="C347" s="2">
        <v>6</v>
      </c>
      <c r="D347" s="2" t="s">
        <v>22</v>
      </c>
      <c r="E347" s="2" t="s">
        <v>32</v>
      </c>
      <c r="F347" s="2">
        <v>2006</v>
      </c>
      <c r="G347" s="2" t="s">
        <v>512</v>
      </c>
      <c r="H347" s="3" t="s">
        <v>510</v>
      </c>
      <c r="I347" s="2" t="s">
        <v>350</v>
      </c>
      <c r="J347" s="2" t="s">
        <v>27</v>
      </c>
      <c r="K347" s="4">
        <v>1800</v>
      </c>
      <c r="L347" s="4">
        <v>2600</v>
      </c>
      <c r="M347" s="4"/>
      <c r="N347" s="4" t="str">
        <f t="shared" si="5"/>
        <v/>
      </c>
      <c r="O347" s="5" t="s">
        <v>20</v>
      </c>
      <c r="P347">
        <f>COUNTIF('Bid Steps'!A:A,M347)</f>
        <v>0</v>
      </c>
    </row>
    <row r="348" spans="1:16" ht="43.2">
      <c r="A348" s="2">
        <v>24554</v>
      </c>
      <c r="B348" s="2">
        <v>337</v>
      </c>
      <c r="C348" s="2">
        <v>8</v>
      </c>
      <c r="D348" s="2" t="s">
        <v>22</v>
      </c>
      <c r="E348" s="2" t="s">
        <v>32</v>
      </c>
      <c r="F348" s="2">
        <v>1990</v>
      </c>
      <c r="G348" s="2" t="s">
        <v>513</v>
      </c>
      <c r="H348" s="3" t="s">
        <v>514</v>
      </c>
      <c r="I348" s="2" t="s">
        <v>350</v>
      </c>
      <c r="J348" s="2" t="s">
        <v>27</v>
      </c>
      <c r="K348" s="4">
        <v>4000</v>
      </c>
      <c r="L348" s="4">
        <v>5000</v>
      </c>
      <c r="M348" s="4"/>
      <c r="N348" s="4" t="str">
        <f t="shared" si="5"/>
        <v/>
      </c>
      <c r="O348" s="5" t="s">
        <v>20</v>
      </c>
      <c r="P348">
        <f>COUNTIF('Bid Steps'!A:A,M348)</f>
        <v>0</v>
      </c>
    </row>
    <row r="349" spans="1:16" ht="43.2">
      <c r="A349" s="2">
        <v>24554</v>
      </c>
      <c r="B349" s="2">
        <v>338</v>
      </c>
      <c r="C349" s="2">
        <v>4</v>
      </c>
      <c r="D349" s="2" t="s">
        <v>22</v>
      </c>
      <c r="E349" s="2" t="s">
        <v>32</v>
      </c>
      <c r="F349" s="2">
        <v>1991</v>
      </c>
      <c r="G349" s="2" t="s">
        <v>515</v>
      </c>
      <c r="H349" s="3" t="s">
        <v>516</v>
      </c>
      <c r="I349" s="2" t="s">
        <v>350</v>
      </c>
      <c r="J349" s="2" t="s">
        <v>27</v>
      </c>
      <c r="K349" s="4">
        <v>1500</v>
      </c>
      <c r="L349" s="4">
        <v>2000</v>
      </c>
      <c r="M349" s="4"/>
      <c r="N349" s="4" t="str">
        <f t="shared" si="5"/>
        <v/>
      </c>
      <c r="O349" s="5" t="s">
        <v>20</v>
      </c>
      <c r="P349">
        <f>COUNTIF('Bid Steps'!A:A,M349)</f>
        <v>0</v>
      </c>
    </row>
    <row r="350" spans="1:16" ht="43.2">
      <c r="A350" s="2">
        <v>24554</v>
      </c>
      <c r="B350" s="2">
        <v>339</v>
      </c>
      <c r="C350" s="2">
        <v>12</v>
      </c>
      <c r="D350" s="2" t="s">
        <v>22</v>
      </c>
      <c r="E350" s="2" t="s">
        <v>32</v>
      </c>
      <c r="F350" s="2">
        <v>1989</v>
      </c>
      <c r="G350" s="2" t="s">
        <v>517</v>
      </c>
      <c r="H350" s="3" t="s">
        <v>516</v>
      </c>
      <c r="I350" s="2" t="s">
        <v>350</v>
      </c>
      <c r="J350" s="2" t="s">
        <v>27</v>
      </c>
      <c r="K350" s="4">
        <v>2600</v>
      </c>
      <c r="L350" s="4">
        <v>3500</v>
      </c>
      <c r="M350" s="4"/>
      <c r="N350" s="4" t="str">
        <f t="shared" si="5"/>
        <v/>
      </c>
      <c r="O350" s="5" t="s">
        <v>20</v>
      </c>
      <c r="P350">
        <f>COUNTIF('Bid Steps'!A:A,M350)</f>
        <v>0</v>
      </c>
    </row>
    <row r="351" spans="1:16" ht="57.6">
      <c r="A351" s="2">
        <v>24554</v>
      </c>
      <c r="B351" s="2">
        <v>340</v>
      </c>
      <c r="C351" s="2">
        <v>12</v>
      </c>
      <c r="D351" s="2" t="s">
        <v>22</v>
      </c>
      <c r="E351" s="2" t="s">
        <v>32</v>
      </c>
      <c r="F351" s="2">
        <v>1989</v>
      </c>
      <c r="G351" s="2" t="s">
        <v>518</v>
      </c>
      <c r="H351" s="3" t="s">
        <v>519</v>
      </c>
      <c r="I351" s="2" t="s">
        <v>350</v>
      </c>
      <c r="J351" s="2" t="s">
        <v>27</v>
      </c>
      <c r="K351" s="4">
        <v>15000</v>
      </c>
      <c r="L351" s="4">
        <v>20000</v>
      </c>
      <c r="M351" s="4"/>
      <c r="N351" s="4" t="str">
        <f t="shared" si="5"/>
        <v/>
      </c>
      <c r="O351" s="5" t="s">
        <v>20</v>
      </c>
      <c r="P351">
        <f>COUNTIF('Bid Steps'!A:A,M351)</f>
        <v>0</v>
      </c>
    </row>
    <row r="352" spans="1:16" ht="57.6">
      <c r="A352" s="2">
        <v>24554</v>
      </c>
      <c r="B352" s="2">
        <v>341</v>
      </c>
      <c r="C352" s="2">
        <v>6</v>
      </c>
      <c r="D352" s="2" t="s">
        <v>22</v>
      </c>
      <c r="E352" s="2" t="s">
        <v>32</v>
      </c>
      <c r="F352" s="2">
        <v>1989</v>
      </c>
      <c r="G352" s="2" t="s">
        <v>520</v>
      </c>
      <c r="H352" s="3" t="s">
        <v>521</v>
      </c>
      <c r="I352" s="2" t="s">
        <v>350</v>
      </c>
      <c r="J352" s="2" t="s">
        <v>27</v>
      </c>
      <c r="K352" s="4">
        <v>4800</v>
      </c>
      <c r="L352" s="4">
        <v>6500</v>
      </c>
      <c r="M352" s="4"/>
      <c r="N352" s="4" t="str">
        <f t="shared" si="5"/>
        <v/>
      </c>
      <c r="O352" s="5" t="s">
        <v>20</v>
      </c>
      <c r="P352">
        <f>COUNTIF('Bid Steps'!A:A,M352)</f>
        <v>0</v>
      </c>
    </row>
    <row r="353" spans="1:16" ht="43.2">
      <c r="A353" s="2">
        <v>24554</v>
      </c>
      <c r="B353" s="2">
        <v>342</v>
      </c>
      <c r="C353" s="2">
        <v>11</v>
      </c>
      <c r="D353" s="2" t="s">
        <v>22</v>
      </c>
      <c r="E353" s="2" t="s">
        <v>32</v>
      </c>
      <c r="F353" s="2">
        <v>1989</v>
      </c>
      <c r="G353" s="2" t="s">
        <v>522</v>
      </c>
      <c r="H353" s="3" t="s">
        <v>523</v>
      </c>
      <c r="I353" s="2" t="s">
        <v>350</v>
      </c>
      <c r="J353" s="2" t="s">
        <v>27</v>
      </c>
      <c r="K353" s="4">
        <v>500</v>
      </c>
      <c r="L353" s="4">
        <v>700</v>
      </c>
      <c r="M353" s="4"/>
      <c r="N353" s="4" t="str">
        <f t="shared" si="5"/>
        <v/>
      </c>
      <c r="O353" s="5" t="s">
        <v>20</v>
      </c>
      <c r="P353">
        <f>COUNTIF('Bid Steps'!A:A,M353)</f>
        <v>0</v>
      </c>
    </row>
    <row r="354" spans="1:16" ht="124.8">
      <c r="A354" s="2">
        <v>24554</v>
      </c>
      <c r="B354" s="2">
        <v>343</v>
      </c>
      <c r="C354" s="2">
        <v>12</v>
      </c>
      <c r="D354" s="2" t="s">
        <v>22</v>
      </c>
      <c r="E354" s="2" t="s">
        <v>32</v>
      </c>
      <c r="F354" s="2">
        <v>2004</v>
      </c>
      <c r="G354" s="2" t="s">
        <v>524</v>
      </c>
      <c r="H354" s="2" t="s">
        <v>525</v>
      </c>
      <c r="I354" s="2" t="s">
        <v>350</v>
      </c>
      <c r="J354" s="2" t="s">
        <v>27</v>
      </c>
      <c r="K354" s="4">
        <v>450</v>
      </c>
      <c r="L354" s="4">
        <v>600</v>
      </c>
      <c r="M354" s="4"/>
      <c r="N354" s="4" t="str">
        <f t="shared" si="5"/>
        <v/>
      </c>
      <c r="O354" s="5" t="s">
        <v>20</v>
      </c>
      <c r="P354">
        <f>COUNTIF('Bid Steps'!A:A,M354)</f>
        <v>0</v>
      </c>
    </row>
    <row r="355" spans="1:16" ht="110.4">
      <c r="A355" s="2">
        <v>24554</v>
      </c>
      <c r="B355" s="2">
        <v>344</v>
      </c>
      <c r="C355" s="2">
        <v>3</v>
      </c>
      <c r="D355" s="2" t="s">
        <v>22</v>
      </c>
      <c r="E355" s="2" t="s">
        <v>32</v>
      </c>
      <c r="F355" s="2" t="s">
        <v>526</v>
      </c>
      <c r="G355" s="2" t="s">
        <v>527</v>
      </c>
      <c r="H355" s="2" t="s">
        <v>528</v>
      </c>
      <c r="I355" s="2" t="s">
        <v>350</v>
      </c>
      <c r="J355" s="2" t="s">
        <v>27</v>
      </c>
      <c r="K355" s="4">
        <v>150</v>
      </c>
      <c r="L355" s="4">
        <v>240</v>
      </c>
      <c r="M355" s="4"/>
      <c r="N355" s="4" t="str">
        <f t="shared" si="5"/>
        <v/>
      </c>
      <c r="O355" s="5" t="s">
        <v>20</v>
      </c>
      <c r="P355">
        <f>COUNTIF('Bid Steps'!A:A,M355)</f>
        <v>0</v>
      </c>
    </row>
    <row r="356" spans="1:16" ht="28.2">
      <c r="A356" s="2">
        <v>24554</v>
      </c>
      <c r="B356" s="2">
        <v>345</v>
      </c>
      <c r="C356" s="2">
        <v>12</v>
      </c>
      <c r="D356" s="2" t="s">
        <v>22</v>
      </c>
      <c r="E356" s="2" t="s">
        <v>330</v>
      </c>
      <c r="F356" s="2">
        <v>2005</v>
      </c>
      <c r="G356" s="2" t="s">
        <v>529</v>
      </c>
      <c r="H356" s="3" t="s">
        <v>530</v>
      </c>
      <c r="I356" s="2" t="s">
        <v>531</v>
      </c>
      <c r="J356" s="2" t="s">
        <v>27</v>
      </c>
      <c r="K356" s="4">
        <v>800</v>
      </c>
      <c r="L356" s="4">
        <v>1100</v>
      </c>
      <c r="M356" s="4"/>
      <c r="N356" s="4" t="str">
        <f t="shared" si="5"/>
        <v/>
      </c>
      <c r="O356" s="5" t="s">
        <v>20</v>
      </c>
      <c r="P356">
        <f>COUNTIF('Bid Steps'!A:A,M356)</f>
        <v>0</v>
      </c>
    </row>
    <row r="357" spans="1:16" ht="28.2">
      <c r="A357" s="2">
        <v>24554</v>
      </c>
      <c r="B357" s="2">
        <v>346</v>
      </c>
      <c r="C357" s="2">
        <v>10</v>
      </c>
      <c r="D357" s="2" t="s">
        <v>22</v>
      </c>
      <c r="E357" s="2" t="s">
        <v>330</v>
      </c>
      <c r="F357" s="2">
        <v>2004</v>
      </c>
      <c r="G357" s="2" t="s">
        <v>529</v>
      </c>
      <c r="H357" s="3" t="s">
        <v>530</v>
      </c>
      <c r="I357" s="2" t="s">
        <v>531</v>
      </c>
      <c r="J357" s="2" t="s">
        <v>27</v>
      </c>
      <c r="K357" s="4">
        <v>550</v>
      </c>
      <c r="L357" s="4">
        <v>750</v>
      </c>
      <c r="M357" s="4"/>
      <c r="N357" s="4" t="str">
        <f t="shared" si="5"/>
        <v/>
      </c>
      <c r="O357" s="5" t="s">
        <v>20</v>
      </c>
      <c r="P357">
        <f>COUNTIF('Bid Steps'!A:A,M357)</f>
        <v>0</v>
      </c>
    </row>
    <row r="358" spans="1:16" ht="43.2">
      <c r="A358" s="2">
        <v>24554</v>
      </c>
      <c r="B358" s="2">
        <v>347</v>
      </c>
      <c r="C358" s="2">
        <v>2</v>
      </c>
      <c r="D358" s="2" t="s">
        <v>22</v>
      </c>
      <c r="E358" s="2" t="s">
        <v>32</v>
      </c>
      <c r="F358" s="2">
        <v>1990</v>
      </c>
      <c r="G358" s="2" t="s">
        <v>532</v>
      </c>
      <c r="H358" s="3" t="s">
        <v>533</v>
      </c>
      <c r="I358" s="2" t="s">
        <v>531</v>
      </c>
      <c r="J358" s="2" t="s">
        <v>27</v>
      </c>
      <c r="K358" s="4">
        <v>2000</v>
      </c>
      <c r="L358" s="4">
        <v>2800</v>
      </c>
      <c r="M358" s="4"/>
      <c r="N358" s="4" t="str">
        <f t="shared" si="5"/>
        <v/>
      </c>
      <c r="O358" s="5" t="s">
        <v>20</v>
      </c>
      <c r="P358">
        <f>COUNTIF('Bid Steps'!A:A,M358)</f>
        <v>0</v>
      </c>
    </row>
    <row r="359" spans="1:16" ht="72">
      <c r="A359" s="2">
        <v>24554</v>
      </c>
      <c r="B359" s="2">
        <v>348</v>
      </c>
      <c r="C359" s="2">
        <v>5</v>
      </c>
      <c r="D359" s="2" t="s">
        <v>22</v>
      </c>
      <c r="E359" s="2" t="s">
        <v>32</v>
      </c>
      <c r="F359" s="2">
        <v>1990</v>
      </c>
      <c r="G359" s="2" t="s">
        <v>534</v>
      </c>
      <c r="H359" s="3" t="s">
        <v>535</v>
      </c>
      <c r="I359" s="2" t="s">
        <v>531</v>
      </c>
      <c r="J359" s="2" t="s">
        <v>27</v>
      </c>
      <c r="K359" s="4">
        <v>13000</v>
      </c>
      <c r="L359" s="4">
        <v>18000</v>
      </c>
      <c r="M359" s="4"/>
      <c r="N359" s="4" t="str">
        <f t="shared" si="5"/>
        <v/>
      </c>
      <c r="O359" s="5" t="s">
        <v>20</v>
      </c>
      <c r="P359">
        <f>COUNTIF('Bid Steps'!A:A,M359)</f>
        <v>0</v>
      </c>
    </row>
    <row r="360" spans="1:16" ht="72">
      <c r="A360" s="2">
        <v>24554</v>
      </c>
      <c r="B360" s="2">
        <v>349</v>
      </c>
      <c r="C360" s="2">
        <v>12</v>
      </c>
      <c r="D360" s="2" t="s">
        <v>22</v>
      </c>
      <c r="E360" s="2" t="s">
        <v>330</v>
      </c>
      <c r="F360" s="2">
        <v>1989</v>
      </c>
      <c r="G360" s="2" t="s">
        <v>536</v>
      </c>
      <c r="H360" s="3" t="s">
        <v>537</v>
      </c>
      <c r="I360" s="2" t="s">
        <v>531</v>
      </c>
      <c r="J360" s="2" t="s">
        <v>27</v>
      </c>
      <c r="K360" s="4">
        <v>24000</v>
      </c>
      <c r="L360" s="4">
        <v>35000</v>
      </c>
      <c r="M360" s="4"/>
      <c r="N360" s="4" t="str">
        <f t="shared" si="5"/>
        <v/>
      </c>
      <c r="O360" s="5" t="s">
        <v>20</v>
      </c>
      <c r="P360">
        <f>COUNTIF('Bid Steps'!A:A,M360)</f>
        <v>0</v>
      </c>
    </row>
    <row r="361" spans="1:16" ht="57.6">
      <c r="A361" s="2">
        <v>24554</v>
      </c>
      <c r="B361" s="2">
        <v>350</v>
      </c>
      <c r="C361" s="2">
        <v>12</v>
      </c>
      <c r="D361" s="2" t="s">
        <v>22</v>
      </c>
      <c r="E361" s="2" t="s">
        <v>330</v>
      </c>
      <c r="F361" s="2">
        <v>1989</v>
      </c>
      <c r="G361" s="2" t="s">
        <v>538</v>
      </c>
      <c r="H361" s="3" t="s">
        <v>539</v>
      </c>
      <c r="I361" s="2" t="s">
        <v>531</v>
      </c>
      <c r="J361" s="2" t="s">
        <v>27</v>
      </c>
      <c r="K361" s="4">
        <v>3500</v>
      </c>
      <c r="L361" s="4">
        <v>4500</v>
      </c>
      <c r="M361" s="4"/>
      <c r="N361" s="4" t="str">
        <f t="shared" si="5"/>
        <v/>
      </c>
      <c r="O361" s="5" t="s">
        <v>20</v>
      </c>
      <c r="P361">
        <f>COUNTIF('Bid Steps'!A:A,M361)</f>
        <v>0</v>
      </c>
    </row>
    <row r="362" spans="1:16" ht="43.2">
      <c r="A362" s="2">
        <v>24554</v>
      </c>
      <c r="B362" s="2">
        <v>351</v>
      </c>
      <c r="C362" s="2">
        <v>12</v>
      </c>
      <c r="D362" s="2" t="s">
        <v>22</v>
      </c>
      <c r="E362" s="2" t="s">
        <v>330</v>
      </c>
      <c r="F362" s="2">
        <v>1989</v>
      </c>
      <c r="G362" s="2" t="s">
        <v>540</v>
      </c>
      <c r="H362" s="3" t="s">
        <v>541</v>
      </c>
      <c r="I362" s="2" t="s">
        <v>531</v>
      </c>
      <c r="J362" s="2" t="s">
        <v>27</v>
      </c>
      <c r="K362" s="4">
        <v>1900</v>
      </c>
      <c r="L362" s="4">
        <v>2800</v>
      </c>
      <c r="M362" s="4"/>
      <c r="N362" s="4" t="str">
        <f t="shared" si="5"/>
        <v/>
      </c>
      <c r="O362" s="5" t="s">
        <v>20</v>
      </c>
      <c r="P362">
        <f>COUNTIF('Bid Steps'!A:A,M362)</f>
        <v>0</v>
      </c>
    </row>
    <row r="363" spans="1:16" ht="43.2">
      <c r="A363" s="2">
        <v>24554</v>
      </c>
      <c r="B363" s="2">
        <v>352</v>
      </c>
      <c r="C363" s="2">
        <v>5</v>
      </c>
      <c r="D363" s="2" t="s">
        <v>22</v>
      </c>
      <c r="E363" s="2" t="s">
        <v>32</v>
      </c>
      <c r="F363" s="2">
        <v>1989</v>
      </c>
      <c r="G363" s="2" t="s">
        <v>542</v>
      </c>
      <c r="H363" s="3" t="s">
        <v>543</v>
      </c>
      <c r="I363" s="2" t="s">
        <v>531</v>
      </c>
      <c r="J363" s="2" t="s">
        <v>27</v>
      </c>
      <c r="K363" s="4">
        <v>950</v>
      </c>
      <c r="L363" s="4">
        <v>1400</v>
      </c>
      <c r="M363" s="4"/>
      <c r="N363" s="4" t="str">
        <f t="shared" si="5"/>
        <v/>
      </c>
      <c r="O363" s="5" t="s">
        <v>20</v>
      </c>
      <c r="P363">
        <f>COUNTIF('Bid Steps'!A:A,M363)</f>
        <v>0</v>
      </c>
    </row>
    <row r="364" spans="1:16" ht="43.2">
      <c r="A364" s="2">
        <v>24554</v>
      </c>
      <c r="B364" s="2">
        <v>353</v>
      </c>
      <c r="C364" s="2">
        <v>12</v>
      </c>
      <c r="D364" s="2" t="s">
        <v>22</v>
      </c>
      <c r="E364" s="2" t="s">
        <v>330</v>
      </c>
      <c r="F364" s="2">
        <v>1989</v>
      </c>
      <c r="G364" s="2" t="s">
        <v>544</v>
      </c>
      <c r="H364" s="3" t="s">
        <v>545</v>
      </c>
      <c r="I364" s="2" t="s">
        <v>531</v>
      </c>
      <c r="J364" s="2" t="s">
        <v>27</v>
      </c>
      <c r="K364" s="4">
        <v>2000</v>
      </c>
      <c r="L364" s="4">
        <v>2800</v>
      </c>
      <c r="M364" s="4"/>
      <c r="N364" s="4" t="str">
        <f t="shared" si="5"/>
        <v/>
      </c>
      <c r="O364" s="5" t="s">
        <v>20</v>
      </c>
      <c r="P364">
        <f>COUNTIF('Bid Steps'!A:A,M364)</f>
        <v>0</v>
      </c>
    </row>
    <row r="365" spans="1:16" ht="57.6">
      <c r="A365" s="2">
        <v>24554</v>
      </c>
      <c r="B365" s="2">
        <v>354</v>
      </c>
      <c r="C365" s="2">
        <v>11</v>
      </c>
      <c r="D365" s="2" t="s">
        <v>22</v>
      </c>
      <c r="E365" s="2" t="s">
        <v>330</v>
      </c>
      <c r="F365" s="2">
        <v>1978</v>
      </c>
      <c r="G365" s="2" t="s">
        <v>546</v>
      </c>
      <c r="H365" s="3" t="s">
        <v>547</v>
      </c>
      <c r="I365" s="2" t="s">
        <v>531</v>
      </c>
      <c r="J365" s="2" t="s">
        <v>27</v>
      </c>
      <c r="K365" s="4">
        <v>1200</v>
      </c>
      <c r="L365" s="4">
        <v>1700</v>
      </c>
      <c r="M365" s="4"/>
      <c r="N365" s="4" t="str">
        <f t="shared" si="5"/>
        <v/>
      </c>
      <c r="O365" s="5" t="s">
        <v>20</v>
      </c>
      <c r="P365">
        <f>COUNTIF('Bid Steps'!A:A,M365)</f>
        <v>0</v>
      </c>
    </row>
    <row r="366" spans="1:16" ht="43.2">
      <c r="A366" s="2">
        <v>24554</v>
      </c>
      <c r="B366" s="2">
        <v>355</v>
      </c>
      <c r="C366" s="2">
        <v>10</v>
      </c>
      <c r="D366" s="2" t="s">
        <v>22</v>
      </c>
      <c r="E366" s="2" t="s">
        <v>330</v>
      </c>
      <c r="F366" s="2">
        <v>1978</v>
      </c>
      <c r="G366" s="2" t="s">
        <v>548</v>
      </c>
      <c r="H366" s="3" t="s">
        <v>549</v>
      </c>
      <c r="I366" s="2" t="s">
        <v>531</v>
      </c>
      <c r="J366" s="2" t="s">
        <v>27</v>
      </c>
      <c r="K366" s="4">
        <v>2000</v>
      </c>
      <c r="L366" s="4">
        <v>2800</v>
      </c>
      <c r="M366" s="4"/>
      <c r="N366" s="4" t="str">
        <f t="shared" si="5"/>
        <v/>
      </c>
      <c r="O366" s="5" t="s">
        <v>20</v>
      </c>
      <c r="P366">
        <f>COUNTIF('Bid Steps'!A:A,M366)</f>
        <v>0</v>
      </c>
    </row>
    <row r="367" spans="1:16" ht="139.19999999999999">
      <c r="A367" s="2">
        <v>24554</v>
      </c>
      <c r="B367" s="2">
        <v>356</v>
      </c>
      <c r="C367" s="2">
        <v>3</v>
      </c>
      <c r="D367" s="2" t="s">
        <v>22</v>
      </c>
      <c r="E367" s="2" t="s">
        <v>32</v>
      </c>
      <c r="F367" s="2">
        <v>1970</v>
      </c>
      <c r="G367" s="2" t="s">
        <v>550</v>
      </c>
      <c r="H367" s="2" t="s">
        <v>551</v>
      </c>
      <c r="I367" s="2" t="s">
        <v>531</v>
      </c>
      <c r="J367" s="2" t="s">
        <v>27</v>
      </c>
      <c r="K367" s="4">
        <v>200</v>
      </c>
      <c r="L367" s="4">
        <v>300</v>
      </c>
      <c r="M367" s="4"/>
      <c r="N367" s="4" t="str">
        <f t="shared" si="5"/>
        <v/>
      </c>
      <c r="O367" s="5" t="s">
        <v>20</v>
      </c>
      <c r="P367">
        <f>COUNTIF('Bid Steps'!A:A,M367)</f>
        <v>0</v>
      </c>
    </row>
    <row r="368" spans="1:16" ht="43.2">
      <c r="A368" s="2">
        <v>24554</v>
      </c>
      <c r="B368" s="2">
        <v>357</v>
      </c>
      <c r="C368" s="2">
        <v>24</v>
      </c>
      <c r="D368" s="2" t="s">
        <v>22</v>
      </c>
      <c r="E368" s="2" t="s">
        <v>330</v>
      </c>
      <c r="F368" s="2">
        <v>2011</v>
      </c>
      <c r="G368" s="2" t="s">
        <v>552</v>
      </c>
      <c r="H368" s="3" t="s">
        <v>553</v>
      </c>
      <c r="I368" s="2" t="s">
        <v>531</v>
      </c>
      <c r="J368" s="2" t="s">
        <v>27</v>
      </c>
      <c r="K368" s="4">
        <v>800</v>
      </c>
      <c r="L368" s="4">
        <v>1100</v>
      </c>
      <c r="M368" s="4"/>
      <c r="N368" s="4" t="str">
        <f t="shared" si="5"/>
        <v/>
      </c>
      <c r="O368" s="5" t="s">
        <v>20</v>
      </c>
      <c r="P368">
        <f>COUNTIF('Bid Steps'!A:A,M368)</f>
        <v>0</v>
      </c>
    </row>
    <row r="369" spans="1:16" ht="28.8">
      <c r="A369" s="2">
        <v>24554</v>
      </c>
      <c r="B369" s="2">
        <v>358</v>
      </c>
      <c r="C369" s="2">
        <v>11</v>
      </c>
      <c r="D369" s="2" t="s">
        <v>22</v>
      </c>
      <c r="E369" s="2" t="s">
        <v>330</v>
      </c>
      <c r="F369" s="2">
        <v>2006</v>
      </c>
      <c r="G369" s="2" t="s">
        <v>552</v>
      </c>
      <c r="H369" s="3" t="s">
        <v>554</v>
      </c>
      <c r="I369" s="2" t="s">
        <v>531</v>
      </c>
      <c r="J369" s="2" t="s">
        <v>27</v>
      </c>
      <c r="K369" s="4">
        <v>500</v>
      </c>
      <c r="L369" s="4">
        <v>700</v>
      </c>
      <c r="M369" s="4"/>
      <c r="N369" s="4" t="str">
        <f t="shared" si="5"/>
        <v/>
      </c>
      <c r="O369" s="5" t="s">
        <v>20</v>
      </c>
      <c r="P369">
        <f>COUNTIF('Bid Steps'!A:A,M369)</f>
        <v>0</v>
      </c>
    </row>
    <row r="370" spans="1:16" ht="28.8">
      <c r="A370" s="2">
        <v>24554</v>
      </c>
      <c r="B370" s="2">
        <v>359</v>
      </c>
      <c r="C370" s="2">
        <v>6</v>
      </c>
      <c r="D370" s="2" t="s">
        <v>22</v>
      </c>
      <c r="E370" s="2" t="s">
        <v>32</v>
      </c>
      <c r="F370" s="2">
        <v>2005</v>
      </c>
      <c r="G370" s="2" t="s">
        <v>552</v>
      </c>
      <c r="H370" s="3" t="s">
        <v>554</v>
      </c>
      <c r="I370" s="2" t="s">
        <v>531</v>
      </c>
      <c r="J370" s="2" t="s">
        <v>27</v>
      </c>
      <c r="K370" s="4">
        <v>350</v>
      </c>
      <c r="L370" s="4">
        <v>450</v>
      </c>
      <c r="M370" s="4"/>
      <c r="N370" s="4" t="str">
        <f t="shared" si="5"/>
        <v/>
      </c>
      <c r="O370" s="5" t="s">
        <v>20</v>
      </c>
      <c r="P370">
        <f>COUNTIF('Bid Steps'!A:A,M370)</f>
        <v>0</v>
      </c>
    </row>
    <row r="371" spans="1:16" ht="43.2">
      <c r="A371" s="2">
        <v>24554</v>
      </c>
      <c r="B371" s="2">
        <v>360</v>
      </c>
      <c r="C371" s="2">
        <v>11</v>
      </c>
      <c r="D371" s="2" t="s">
        <v>22</v>
      </c>
      <c r="E371" s="2" t="s">
        <v>32</v>
      </c>
      <c r="F371" s="2">
        <v>1994</v>
      </c>
      <c r="G371" s="2" t="s">
        <v>552</v>
      </c>
      <c r="H371" s="3" t="s">
        <v>543</v>
      </c>
      <c r="I371" s="2" t="s">
        <v>531</v>
      </c>
      <c r="J371" s="2" t="s">
        <v>27</v>
      </c>
      <c r="K371" s="4">
        <v>500</v>
      </c>
      <c r="L371" s="4">
        <v>700</v>
      </c>
      <c r="M371" s="4"/>
      <c r="N371" s="4" t="str">
        <f t="shared" si="5"/>
        <v/>
      </c>
      <c r="O371" s="5" t="s">
        <v>20</v>
      </c>
      <c r="P371">
        <f>COUNTIF('Bid Steps'!A:A,M371)</f>
        <v>0</v>
      </c>
    </row>
    <row r="372" spans="1:16" ht="43.2">
      <c r="A372" s="2">
        <v>24554</v>
      </c>
      <c r="B372" s="2">
        <v>361</v>
      </c>
      <c r="C372" s="2">
        <v>10</v>
      </c>
      <c r="D372" s="2" t="s">
        <v>22</v>
      </c>
      <c r="E372" s="2" t="s">
        <v>330</v>
      </c>
      <c r="F372" s="2">
        <v>1990</v>
      </c>
      <c r="G372" s="2" t="s">
        <v>552</v>
      </c>
      <c r="H372" s="3" t="s">
        <v>555</v>
      </c>
      <c r="I372" s="2" t="s">
        <v>531</v>
      </c>
      <c r="J372" s="2" t="s">
        <v>27</v>
      </c>
      <c r="K372" s="4">
        <v>800</v>
      </c>
      <c r="L372" s="4">
        <v>1100</v>
      </c>
      <c r="M372" s="4"/>
      <c r="N372" s="4" t="str">
        <f t="shared" si="5"/>
        <v/>
      </c>
      <c r="O372" s="5" t="s">
        <v>20</v>
      </c>
      <c r="P372">
        <f>COUNTIF('Bid Steps'!A:A,M372)</f>
        <v>0</v>
      </c>
    </row>
    <row r="373" spans="1:16" ht="43.2">
      <c r="A373" s="2">
        <v>24554</v>
      </c>
      <c r="B373" s="2">
        <v>362</v>
      </c>
      <c r="C373" s="2">
        <v>12</v>
      </c>
      <c r="D373" s="2" t="s">
        <v>22</v>
      </c>
      <c r="E373" s="2" t="s">
        <v>23</v>
      </c>
      <c r="F373" s="2">
        <v>1990</v>
      </c>
      <c r="G373" s="2" t="s">
        <v>556</v>
      </c>
      <c r="H373" s="3" t="s">
        <v>557</v>
      </c>
      <c r="I373" s="2" t="s">
        <v>531</v>
      </c>
      <c r="J373" s="2" t="s">
        <v>27</v>
      </c>
      <c r="K373" s="4">
        <v>1400</v>
      </c>
      <c r="L373" s="4">
        <v>1900</v>
      </c>
      <c r="M373" s="4"/>
      <c r="N373" s="4" t="str">
        <f t="shared" si="5"/>
        <v/>
      </c>
      <c r="O373" s="5" t="s">
        <v>20</v>
      </c>
      <c r="P373">
        <f>COUNTIF('Bid Steps'!A:A,M373)</f>
        <v>0</v>
      </c>
    </row>
    <row r="374" spans="1:16" ht="57.6">
      <c r="A374" s="2">
        <v>24554</v>
      </c>
      <c r="B374" s="2">
        <v>363</v>
      </c>
      <c r="C374" s="2">
        <v>10</v>
      </c>
      <c r="D374" s="2" t="s">
        <v>22</v>
      </c>
      <c r="E374" s="2" t="s">
        <v>23</v>
      </c>
      <c r="F374" s="2">
        <v>1989</v>
      </c>
      <c r="G374" s="2" t="s">
        <v>556</v>
      </c>
      <c r="H374" s="3" t="s">
        <v>558</v>
      </c>
      <c r="I374" s="2" t="s">
        <v>531</v>
      </c>
      <c r="J374" s="2" t="s">
        <v>27</v>
      </c>
      <c r="K374" s="4">
        <v>1000</v>
      </c>
      <c r="L374" s="4">
        <v>1500</v>
      </c>
      <c r="M374" s="4"/>
      <c r="N374" s="4" t="str">
        <f t="shared" si="5"/>
        <v/>
      </c>
      <c r="O374" s="5" t="s">
        <v>20</v>
      </c>
      <c r="P374">
        <f>COUNTIF('Bid Steps'!A:A,M374)</f>
        <v>0</v>
      </c>
    </row>
    <row r="375" spans="1:16" ht="43.2">
      <c r="A375" s="2">
        <v>24554</v>
      </c>
      <c r="B375" s="2">
        <v>364</v>
      </c>
      <c r="C375" s="2">
        <v>2</v>
      </c>
      <c r="D375" s="2" t="s">
        <v>22</v>
      </c>
      <c r="E375" s="2" t="s">
        <v>32</v>
      </c>
      <c r="F375" s="2">
        <v>1981</v>
      </c>
      <c r="G375" s="2" t="s">
        <v>556</v>
      </c>
      <c r="H375" s="3" t="s">
        <v>559</v>
      </c>
      <c r="I375" s="2" t="s">
        <v>531</v>
      </c>
      <c r="J375" s="2" t="s">
        <v>27</v>
      </c>
      <c r="K375" s="4">
        <v>300</v>
      </c>
      <c r="L375" s="4">
        <v>400</v>
      </c>
      <c r="M375" s="4"/>
      <c r="N375" s="4" t="str">
        <f t="shared" si="5"/>
        <v/>
      </c>
      <c r="O375" s="5" t="s">
        <v>20</v>
      </c>
      <c r="P375">
        <f>COUNTIF('Bid Steps'!A:A,M375)</f>
        <v>0</v>
      </c>
    </row>
    <row r="376" spans="1:16" ht="28.8">
      <c r="A376" s="2">
        <v>24554</v>
      </c>
      <c r="B376" s="2">
        <v>365</v>
      </c>
      <c r="C376" s="2">
        <v>12</v>
      </c>
      <c r="D376" s="2" t="s">
        <v>22</v>
      </c>
      <c r="E376" s="2" t="s">
        <v>32</v>
      </c>
      <c r="F376" s="2">
        <v>2006</v>
      </c>
      <c r="G376" s="2" t="s">
        <v>560</v>
      </c>
      <c r="H376" s="3" t="s">
        <v>554</v>
      </c>
      <c r="I376" s="2" t="s">
        <v>531</v>
      </c>
      <c r="J376" s="2" t="s">
        <v>27</v>
      </c>
      <c r="K376" s="4">
        <v>1700</v>
      </c>
      <c r="L376" s="4">
        <v>2400</v>
      </c>
      <c r="M376" s="4"/>
      <c r="N376" s="4" t="str">
        <f t="shared" si="5"/>
        <v/>
      </c>
      <c r="O376" s="5" t="s">
        <v>20</v>
      </c>
      <c r="P376">
        <f>COUNTIF('Bid Steps'!A:A,M376)</f>
        <v>0</v>
      </c>
    </row>
    <row r="377" spans="1:16" ht="43.2">
      <c r="A377" s="2">
        <v>24554</v>
      </c>
      <c r="B377" s="2">
        <v>366</v>
      </c>
      <c r="C377" s="2">
        <v>6</v>
      </c>
      <c r="D377" s="2" t="s">
        <v>22</v>
      </c>
      <c r="E377" s="2" t="s">
        <v>32</v>
      </c>
      <c r="F377" s="2">
        <v>1988</v>
      </c>
      <c r="G377" s="2" t="s">
        <v>560</v>
      </c>
      <c r="H377" s="3" t="s">
        <v>561</v>
      </c>
      <c r="I377" s="2" t="s">
        <v>531</v>
      </c>
      <c r="J377" s="2" t="s">
        <v>27</v>
      </c>
      <c r="K377" s="4">
        <v>700</v>
      </c>
      <c r="L377" s="4">
        <v>900</v>
      </c>
      <c r="M377" s="4"/>
      <c r="N377" s="4" t="str">
        <f t="shared" si="5"/>
        <v/>
      </c>
      <c r="O377" s="5" t="s">
        <v>20</v>
      </c>
      <c r="P377">
        <f>COUNTIF('Bid Steps'!A:A,M377)</f>
        <v>0</v>
      </c>
    </row>
    <row r="378" spans="1:16" ht="165.6">
      <c r="A378" s="2">
        <v>24554</v>
      </c>
      <c r="B378" s="2">
        <v>367</v>
      </c>
      <c r="C378" s="2">
        <v>23</v>
      </c>
      <c r="D378" s="2" t="s">
        <v>22</v>
      </c>
      <c r="E378" s="2" t="s">
        <v>562</v>
      </c>
      <c r="F378" s="2" t="s">
        <v>563</v>
      </c>
      <c r="G378" s="2" t="s">
        <v>564</v>
      </c>
      <c r="H378" s="2" t="s">
        <v>565</v>
      </c>
      <c r="I378" s="2" t="s">
        <v>531</v>
      </c>
      <c r="J378" s="2" t="s">
        <v>27</v>
      </c>
      <c r="K378" s="4">
        <v>500</v>
      </c>
      <c r="L378" s="4">
        <v>700</v>
      </c>
      <c r="M378" s="4"/>
      <c r="N378" s="4" t="str">
        <f t="shared" si="5"/>
        <v/>
      </c>
      <c r="O378" s="5" t="s">
        <v>20</v>
      </c>
      <c r="P378">
        <f>COUNTIF('Bid Steps'!A:A,M378)</f>
        <v>0</v>
      </c>
    </row>
    <row r="379" spans="1:16" ht="43.2">
      <c r="A379" s="2">
        <v>24554</v>
      </c>
      <c r="B379" s="2">
        <v>368</v>
      </c>
      <c r="C379" s="2">
        <v>4</v>
      </c>
      <c r="D379" s="2" t="s">
        <v>22</v>
      </c>
      <c r="E379" s="2" t="s">
        <v>32</v>
      </c>
      <c r="F379" s="2">
        <v>1993</v>
      </c>
      <c r="G379" s="2" t="s">
        <v>566</v>
      </c>
      <c r="H379" s="3" t="s">
        <v>567</v>
      </c>
      <c r="I379" s="2" t="s">
        <v>568</v>
      </c>
      <c r="J379" s="2" t="s">
        <v>27</v>
      </c>
      <c r="K379" s="4">
        <v>600</v>
      </c>
      <c r="L379" s="4">
        <v>800</v>
      </c>
      <c r="M379" s="4"/>
      <c r="N379" s="4" t="str">
        <f t="shared" si="5"/>
        <v/>
      </c>
      <c r="O379" s="5" t="s">
        <v>20</v>
      </c>
      <c r="P379">
        <f>COUNTIF('Bid Steps'!A:A,M379)</f>
        <v>0</v>
      </c>
    </row>
    <row r="380" spans="1:16" ht="28.2">
      <c r="A380" s="2">
        <v>24554</v>
      </c>
      <c r="B380" s="2">
        <v>369</v>
      </c>
      <c r="C380" s="2">
        <v>8</v>
      </c>
      <c r="D380" s="2" t="s">
        <v>22</v>
      </c>
      <c r="E380" s="2" t="s">
        <v>32</v>
      </c>
      <c r="F380" s="2">
        <v>2006</v>
      </c>
      <c r="G380" s="2" t="s">
        <v>569</v>
      </c>
      <c r="H380" s="3" t="s">
        <v>570</v>
      </c>
      <c r="I380" s="2" t="s">
        <v>571</v>
      </c>
      <c r="J380" s="2" t="s">
        <v>27</v>
      </c>
      <c r="K380" s="4">
        <v>300</v>
      </c>
      <c r="L380" s="4">
        <v>400</v>
      </c>
      <c r="M380" s="4"/>
      <c r="N380" s="4" t="str">
        <f t="shared" si="5"/>
        <v/>
      </c>
      <c r="O380" s="5" t="s">
        <v>20</v>
      </c>
      <c r="P380">
        <f>COUNTIF('Bid Steps'!A:A,M380)</f>
        <v>0</v>
      </c>
    </row>
    <row r="381" spans="1:16" ht="139.19999999999999">
      <c r="A381" s="2">
        <v>24554</v>
      </c>
      <c r="B381" s="2">
        <v>370</v>
      </c>
      <c r="C381" s="2">
        <v>24</v>
      </c>
      <c r="D381" s="2" t="s">
        <v>22</v>
      </c>
      <c r="E381" s="2" t="s">
        <v>330</v>
      </c>
      <c r="F381" s="2" t="s">
        <v>572</v>
      </c>
      <c r="G381" s="2" t="s">
        <v>573</v>
      </c>
      <c r="H381" s="2" t="s">
        <v>574</v>
      </c>
      <c r="I381" s="2" t="s">
        <v>571</v>
      </c>
      <c r="J381" s="2" t="s">
        <v>27</v>
      </c>
      <c r="K381" s="4">
        <v>300</v>
      </c>
      <c r="L381" s="4">
        <v>450</v>
      </c>
      <c r="M381" s="4"/>
      <c r="N381" s="4" t="str">
        <f t="shared" si="5"/>
        <v/>
      </c>
      <c r="O381" s="5" t="s">
        <v>20</v>
      </c>
      <c r="P381">
        <f>COUNTIF('Bid Steps'!A:A,M381)</f>
        <v>0</v>
      </c>
    </row>
    <row r="382" spans="1:16" ht="404.4">
      <c r="A382" s="2">
        <v>24554</v>
      </c>
      <c r="B382" s="2">
        <v>371</v>
      </c>
      <c r="C382" s="2">
        <v>18</v>
      </c>
      <c r="D382" s="2" t="s">
        <v>22</v>
      </c>
      <c r="E382" s="2" t="s">
        <v>32</v>
      </c>
      <c r="F382" s="2" t="s">
        <v>575</v>
      </c>
      <c r="G382" s="2" t="s">
        <v>576</v>
      </c>
      <c r="H382" s="2" t="s">
        <v>577</v>
      </c>
      <c r="I382" s="2" t="s">
        <v>571</v>
      </c>
      <c r="J382" s="2" t="s">
        <v>27</v>
      </c>
      <c r="K382" s="4">
        <v>600</v>
      </c>
      <c r="L382" s="4">
        <v>1000</v>
      </c>
      <c r="M382" s="4"/>
      <c r="N382" s="4" t="str">
        <f t="shared" si="5"/>
        <v/>
      </c>
      <c r="O382" s="5" t="s">
        <v>20</v>
      </c>
      <c r="P382">
        <f>COUNTIF('Bid Steps'!A:A,M382)</f>
        <v>0</v>
      </c>
    </row>
    <row r="383" spans="1:16" ht="43.2">
      <c r="A383" s="2">
        <v>24554</v>
      </c>
      <c r="B383" s="2">
        <v>372</v>
      </c>
      <c r="C383" s="2">
        <v>11</v>
      </c>
      <c r="D383" s="2" t="s">
        <v>22</v>
      </c>
      <c r="E383" s="2" t="s">
        <v>330</v>
      </c>
      <c r="F383" s="2">
        <v>1993</v>
      </c>
      <c r="G383" s="2" t="s">
        <v>578</v>
      </c>
      <c r="H383" s="3" t="s">
        <v>579</v>
      </c>
      <c r="I383" s="2" t="s">
        <v>571</v>
      </c>
      <c r="J383" s="2" t="s">
        <v>27</v>
      </c>
      <c r="K383" s="4">
        <v>400</v>
      </c>
      <c r="L383" s="4">
        <v>550</v>
      </c>
      <c r="M383" s="4"/>
      <c r="N383" s="4" t="str">
        <f t="shared" si="5"/>
        <v/>
      </c>
      <c r="O383" s="5" t="s">
        <v>20</v>
      </c>
      <c r="P383">
        <f>COUNTIF('Bid Steps'!A:A,M383)</f>
        <v>0</v>
      </c>
    </row>
    <row r="384" spans="1:16" ht="43.2">
      <c r="A384" s="2">
        <v>24554</v>
      </c>
      <c r="B384" s="2">
        <v>373</v>
      </c>
      <c r="C384" s="2">
        <v>12</v>
      </c>
      <c r="D384" s="2" t="s">
        <v>22</v>
      </c>
      <c r="E384" s="2" t="s">
        <v>32</v>
      </c>
      <c r="F384" s="2">
        <v>1988</v>
      </c>
      <c r="G384" s="2" t="s">
        <v>580</v>
      </c>
      <c r="H384" s="3" t="s">
        <v>579</v>
      </c>
      <c r="I384" s="2" t="s">
        <v>571</v>
      </c>
      <c r="J384" s="2" t="s">
        <v>27</v>
      </c>
      <c r="K384" s="4">
        <v>350</v>
      </c>
      <c r="L384" s="4">
        <v>450</v>
      </c>
      <c r="M384" s="4"/>
      <c r="N384" s="4" t="str">
        <f t="shared" si="5"/>
        <v/>
      </c>
      <c r="O384" s="5" t="s">
        <v>20</v>
      </c>
      <c r="P384">
        <f>COUNTIF('Bid Steps'!A:A,M384)</f>
        <v>0</v>
      </c>
    </row>
    <row r="385" spans="1:16" ht="139.19999999999999">
      <c r="A385" s="2">
        <v>24554</v>
      </c>
      <c r="B385" s="2">
        <v>374</v>
      </c>
      <c r="C385" s="2">
        <v>11</v>
      </c>
      <c r="D385" s="2" t="s">
        <v>22</v>
      </c>
      <c r="E385" s="2" t="s">
        <v>32</v>
      </c>
      <c r="F385" s="2">
        <v>1988</v>
      </c>
      <c r="G385" s="2" t="s">
        <v>581</v>
      </c>
      <c r="H385" s="2" t="s">
        <v>582</v>
      </c>
      <c r="I385" s="2" t="s">
        <v>583</v>
      </c>
      <c r="J385" s="2" t="s">
        <v>27</v>
      </c>
      <c r="K385" s="4">
        <v>1000</v>
      </c>
      <c r="L385" s="4">
        <v>1300</v>
      </c>
      <c r="M385" s="4"/>
      <c r="N385" s="4" t="str">
        <f t="shared" si="5"/>
        <v/>
      </c>
      <c r="O385" s="5" t="s">
        <v>20</v>
      </c>
      <c r="P385">
        <f>COUNTIF('Bid Steps'!A:A,M385)</f>
        <v>0</v>
      </c>
    </row>
    <row r="386" spans="1:16" ht="28.8">
      <c r="A386" s="2">
        <v>24554</v>
      </c>
      <c r="B386" s="2">
        <v>375</v>
      </c>
      <c r="C386" s="2">
        <v>11</v>
      </c>
      <c r="D386" s="2" t="s">
        <v>22</v>
      </c>
      <c r="E386" s="2" t="s">
        <v>330</v>
      </c>
      <c r="F386" s="2">
        <v>2009</v>
      </c>
      <c r="G386" s="2" t="s">
        <v>584</v>
      </c>
      <c r="H386" s="9" t="s">
        <v>585</v>
      </c>
      <c r="I386" s="2" t="s">
        <v>586</v>
      </c>
      <c r="J386" s="2" t="s">
        <v>587</v>
      </c>
      <c r="K386" s="4">
        <v>1000</v>
      </c>
      <c r="L386" s="4">
        <v>1500</v>
      </c>
      <c r="M386" s="4"/>
      <c r="N386" s="4" t="str">
        <f t="shared" si="5"/>
        <v/>
      </c>
      <c r="O386" s="5" t="s">
        <v>20</v>
      </c>
      <c r="P386">
        <f>COUNTIF('Bid Steps'!A:A,M386)</f>
        <v>0</v>
      </c>
    </row>
    <row r="387" spans="1:16" ht="139.19999999999999">
      <c r="A387" s="2">
        <v>24554</v>
      </c>
      <c r="B387" s="2">
        <v>376</v>
      </c>
      <c r="C387" s="2">
        <v>2</v>
      </c>
      <c r="D387" s="2" t="s">
        <v>588</v>
      </c>
      <c r="E387" s="2" t="s">
        <v>32</v>
      </c>
      <c r="F387" s="2" t="s">
        <v>589</v>
      </c>
      <c r="G387" s="2" t="s">
        <v>590</v>
      </c>
      <c r="H387" s="8" t="s">
        <v>591</v>
      </c>
      <c r="I387" s="2" t="s">
        <v>279</v>
      </c>
      <c r="J387" s="2" t="s">
        <v>587</v>
      </c>
      <c r="K387" s="4">
        <v>150</v>
      </c>
      <c r="L387" s="4">
        <v>240</v>
      </c>
      <c r="M387" s="4"/>
      <c r="N387" s="4" t="str">
        <f t="shared" si="5"/>
        <v/>
      </c>
      <c r="O387" s="5" t="s">
        <v>20</v>
      </c>
      <c r="P387">
        <f>COUNTIF('Bid Steps'!A:A,M387)</f>
        <v>0</v>
      </c>
    </row>
    <row r="388" spans="1:16" ht="28.8">
      <c r="A388" s="2">
        <v>24554</v>
      </c>
      <c r="B388" s="2">
        <v>377</v>
      </c>
      <c r="C388" s="2">
        <v>12</v>
      </c>
      <c r="D388" s="2" t="s">
        <v>22</v>
      </c>
      <c r="E388" s="2" t="s">
        <v>23</v>
      </c>
      <c r="F388" s="2">
        <v>2001</v>
      </c>
      <c r="G388" s="2" t="s">
        <v>592</v>
      </c>
      <c r="H388" s="3" t="s">
        <v>593</v>
      </c>
      <c r="I388" s="2" t="s">
        <v>594</v>
      </c>
      <c r="J388" s="2" t="s">
        <v>595</v>
      </c>
      <c r="K388" s="4">
        <v>400</v>
      </c>
      <c r="L388" s="4">
        <v>550</v>
      </c>
      <c r="M388" s="4"/>
      <c r="N388" s="4" t="str">
        <f t="shared" si="5"/>
        <v/>
      </c>
      <c r="O388" s="5" t="s">
        <v>20</v>
      </c>
      <c r="P388">
        <f>COUNTIF('Bid Steps'!A:A,M388)</f>
        <v>0</v>
      </c>
    </row>
    <row r="389" spans="1:16" ht="57.6">
      <c r="A389" s="2">
        <v>24554</v>
      </c>
      <c r="B389" s="2">
        <v>378</v>
      </c>
      <c r="C389" s="2">
        <v>12</v>
      </c>
      <c r="D389" s="2" t="s">
        <v>22</v>
      </c>
      <c r="E389" s="2" t="s">
        <v>32</v>
      </c>
      <c r="F389" s="2">
        <v>1986</v>
      </c>
      <c r="G389" s="2" t="s">
        <v>596</v>
      </c>
      <c r="H389" s="3" t="s">
        <v>597</v>
      </c>
      <c r="I389" s="2" t="s">
        <v>594</v>
      </c>
      <c r="J389" s="2" t="s">
        <v>595</v>
      </c>
      <c r="K389" s="4">
        <v>2000</v>
      </c>
      <c r="L389" s="4">
        <v>2800</v>
      </c>
      <c r="M389" s="4"/>
      <c r="N389" s="4" t="str">
        <f t="shared" si="5"/>
        <v/>
      </c>
      <c r="O389" s="5" t="s">
        <v>20</v>
      </c>
      <c r="P389">
        <f>COUNTIF('Bid Steps'!A:A,M389)</f>
        <v>0</v>
      </c>
    </row>
    <row r="390" spans="1:16" ht="43.2">
      <c r="A390" s="2">
        <v>24554</v>
      </c>
      <c r="B390" s="2">
        <v>379</v>
      </c>
      <c r="C390" s="2">
        <v>2</v>
      </c>
      <c r="D390" s="2" t="s">
        <v>22</v>
      </c>
      <c r="E390" s="2" t="s">
        <v>32</v>
      </c>
      <c r="F390" s="2">
        <v>1985</v>
      </c>
      <c r="G390" s="2" t="s">
        <v>596</v>
      </c>
      <c r="H390" s="3" t="s">
        <v>598</v>
      </c>
      <c r="I390" s="2" t="s">
        <v>594</v>
      </c>
      <c r="J390" s="2" t="s">
        <v>595</v>
      </c>
      <c r="K390" s="4">
        <v>300</v>
      </c>
      <c r="L390" s="4">
        <v>400</v>
      </c>
      <c r="M390" s="4"/>
      <c r="N390" s="4" t="str">
        <f t="shared" si="5"/>
        <v/>
      </c>
      <c r="O390" s="5" t="s">
        <v>20</v>
      </c>
      <c r="P390">
        <f>COUNTIF('Bid Steps'!A:A,M390)</f>
        <v>0</v>
      </c>
    </row>
    <row r="391" spans="1:16" ht="43.2">
      <c r="A391" s="2">
        <v>24554</v>
      </c>
      <c r="B391" s="2">
        <v>380</v>
      </c>
      <c r="C391" s="2">
        <v>8</v>
      </c>
      <c r="D391" s="2" t="s">
        <v>22</v>
      </c>
      <c r="E391" s="2" t="s">
        <v>32</v>
      </c>
      <c r="F391" s="2">
        <v>1985</v>
      </c>
      <c r="G391" s="2" t="s">
        <v>599</v>
      </c>
      <c r="H391" s="3" t="s">
        <v>600</v>
      </c>
      <c r="I391" s="2" t="s">
        <v>594</v>
      </c>
      <c r="J391" s="2" t="s">
        <v>595</v>
      </c>
      <c r="K391" s="4">
        <v>3500</v>
      </c>
      <c r="L391" s="4">
        <v>4500</v>
      </c>
      <c r="M391" s="4"/>
      <c r="N391" s="4" t="str">
        <f t="shared" si="5"/>
        <v/>
      </c>
      <c r="O391" s="5" t="s">
        <v>20</v>
      </c>
      <c r="P391">
        <f>COUNTIF('Bid Steps'!A:A,M391)</f>
        <v>0</v>
      </c>
    </row>
    <row r="392" spans="1:16" ht="57.6">
      <c r="A392" s="2">
        <v>24554</v>
      </c>
      <c r="B392" s="2">
        <v>381</v>
      </c>
      <c r="C392" s="2">
        <v>8</v>
      </c>
      <c r="D392" s="2" t="s">
        <v>22</v>
      </c>
      <c r="E392" s="2" t="s">
        <v>32</v>
      </c>
      <c r="F392" s="2">
        <v>1985</v>
      </c>
      <c r="G392" s="2" t="s">
        <v>601</v>
      </c>
      <c r="H392" s="3" t="s">
        <v>602</v>
      </c>
      <c r="I392" s="2" t="s">
        <v>594</v>
      </c>
      <c r="J392" s="2" t="s">
        <v>595</v>
      </c>
      <c r="K392" s="4">
        <v>3200</v>
      </c>
      <c r="L392" s="4">
        <v>4200</v>
      </c>
      <c r="M392" s="4"/>
      <c r="N392" s="4" t="str">
        <f t="shared" si="5"/>
        <v/>
      </c>
      <c r="O392" s="5" t="s">
        <v>20</v>
      </c>
      <c r="P392">
        <f>COUNTIF('Bid Steps'!A:A,M392)</f>
        <v>0</v>
      </c>
    </row>
    <row r="393" spans="1:16" ht="43.2">
      <c r="A393" s="2">
        <v>24554</v>
      </c>
      <c r="B393" s="2">
        <v>382</v>
      </c>
      <c r="C393" s="2">
        <v>9</v>
      </c>
      <c r="D393" s="2" t="s">
        <v>22</v>
      </c>
      <c r="E393" s="2" t="s">
        <v>32</v>
      </c>
      <c r="F393" s="2">
        <v>1985</v>
      </c>
      <c r="G393" s="2" t="s">
        <v>603</v>
      </c>
      <c r="H393" s="3" t="s">
        <v>604</v>
      </c>
      <c r="I393" s="2" t="s">
        <v>594</v>
      </c>
      <c r="J393" s="2" t="s">
        <v>595</v>
      </c>
      <c r="K393" s="4">
        <v>3000</v>
      </c>
      <c r="L393" s="4">
        <v>4000</v>
      </c>
      <c r="M393" s="4"/>
      <c r="N393" s="4" t="str">
        <f t="shared" si="5"/>
        <v/>
      </c>
      <c r="O393" s="5" t="s">
        <v>20</v>
      </c>
      <c r="P393">
        <f>COUNTIF('Bid Steps'!A:A,M393)</f>
        <v>0</v>
      </c>
    </row>
    <row r="394" spans="1:16" ht="43.2">
      <c r="A394" s="2">
        <v>24554</v>
      </c>
      <c r="B394" s="2">
        <v>383</v>
      </c>
      <c r="C394" s="2">
        <v>5</v>
      </c>
      <c r="D394" s="2" t="s">
        <v>22</v>
      </c>
      <c r="E394" s="2" t="s">
        <v>32</v>
      </c>
      <c r="F394" s="2">
        <v>1971</v>
      </c>
      <c r="G394" s="2" t="s">
        <v>605</v>
      </c>
      <c r="H394" s="3" t="s">
        <v>606</v>
      </c>
      <c r="I394" s="2" t="s">
        <v>594</v>
      </c>
      <c r="J394" s="2" t="s">
        <v>595</v>
      </c>
      <c r="K394" s="4">
        <v>1100</v>
      </c>
      <c r="L394" s="4">
        <v>1600</v>
      </c>
      <c r="M394" s="4"/>
      <c r="N394" s="4" t="str">
        <f t="shared" si="5"/>
        <v/>
      </c>
      <c r="O394" s="5" t="s">
        <v>20</v>
      </c>
      <c r="P394">
        <f>COUNTIF('Bid Steps'!A:A,M394)</f>
        <v>0</v>
      </c>
    </row>
    <row r="395" spans="1:16" ht="57.6">
      <c r="A395" s="2">
        <v>24554</v>
      </c>
      <c r="B395" s="2">
        <v>384</v>
      </c>
      <c r="C395" s="2">
        <v>9</v>
      </c>
      <c r="D395" s="2" t="s">
        <v>22</v>
      </c>
      <c r="E395" s="2" t="s">
        <v>32</v>
      </c>
      <c r="F395" s="2">
        <v>1967</v>
      </c>
      <c r="G395" s="2" t="s">
        <v>607</v>
      </c>
      <c r="H395" s="3" t="s">
        <v>608</v>
      </c>
      <c r="I395" s="2" t="s">
        <v>594</v>
      </c>
      <c r="J395" s="2" t="s">
        <v>595</v>
      </c>
      <c r="K395" s="4">
        <v>3500</v>
      </c>
      <c r="L395" s="4">
        <v>4500</v>
      </c>
      <c r="M395" s="4"/>
      <c r="N395" s="4" t="str">
        <f t="shared" si="5"/>
        <v/>
      </c>
      <c r="O395" s="5" t="s">
        <v>20</v>
      </c>
      <c r="P395">
        <f>COUNTIF('Bid Steps'!A:A,M395)</f>
        <v>0</v>
      </c>
    </row>
    <row r="396" spans="1:16" ht="43.2">
      <c r="A396" s="2">
        <v>24554</v>
      </c>
      <c r="B396" s="2">
        <v>385</v>
      </c>
      <c r="C396" s="2">
        <v>12</v>
      </c>
      <c r="D396" s="2" t="s">
        <v>22</v>
      </c>
      <c r="E396" s="2" t="s">
        <v>330</v>
      </c>
      <c r="F396" s="2">
        <v>1967</v>
      </c>
      <c r="G396" s="2" t="s">
        <v>607</v>
      </c>
      <c r="H396" s="3" t="s">
        <v>609</v>
      </c>
      <c r="I396" s="2" t="s">
        <v>594</v>
      </c>
      <c r="J396" s="2" t="s">
        <v>595</v>
      </c>
      <c r="K396" s="4">
        <v>8500</v>
      </c>
      <c r="L396" s="4">
        <v>12000</v>
      </c>
      <c r="M396" s="4"/>
      <c r="N396" s="4" t="str">
        <f t="shared" si="5"/>
        <v/>
      </c>
      <c r="O396" s="5" t="s">
        <v>20</v>
      </c>
      <c r="P396">
        <f>COUNTIF('Bid Steps'!A:A,M396)</f>
        <v>0</v>
      </c>
    </row>
    <row r="397" spans="1:16" ht="43.2">
      <c r="A397" s="2">
        <v>24554</v>
      </c>
      <c r="B397" s="2">
        <v>386</v>
      </c>
      <c r="C397" s="2">
        <v>4</v>
      </c>
      <c r="D397" s="2" t="s">
        <v>22</v>
      </c>
      <c r="E397" s="2" t="s">
        <v>610</v>
      </c>
      <c r="F397" s="2">
        <v>1964</v>
      </c>
      <c r="G397" s="2" t="s">
        <v>611</v>
      </c>
      <c r="H397" s="3" t="s">
        <v>612</v>
      </c>
      <c r="I397" s="2" t="s">
        <v>594</v>
      </c>
      <c r="J397" s="2" t="s">
        <v>595</v>
      </c>
      <c r="K397" s="4">
        <v>1800</v>
      </c>
      <c r="L397" s="4">
        <v>2600</v>
      </c>
      <c r="M397" s="4"/>
      <c r="N397" s="4" t="str">
        <f t="shared" ref="N397:N460" si="6">IF(M397="","",IF(P397=1,"On Increment","Off Increment"))</f>
        <v/>
      </c>
      <c r="O397" s="5" t="s">
        <v>20</v>
      </c>
      <c r="P397">
        <f>COUNTIF('Bid Steps'!A:A,M397)</f>
        <v>0</v>
      </c>
    </row>
    <row r="398" spans="1:16" ht="43.2">
      <c r="A398" s="2">
        <v>24554</v>
      </c>
      <c r="B398" s="2">
        <v>387</v>
      </c>
      <c r="C398" s="2">
        <v>8</v>
      </c>
      <c r="D398" s="2" t="s">
        <v>22</v>
      </c>
      <c r="E398" s="2" t="s">
        <v>32</v>
      </c>
      <c r="F398" s="2">
        <v>1964</v>
      </c>
      <c r="G398" s="2" t="s">
        <v>613</v>
      </c>
      <c r="H398" s="3" t="s">
        <v>614</v>
      </c>
      <c r="I398" s="2" t="s">
        <v>594</v>
      </c>
      <c r="J398" s="2" t="s">
        <v>595</v>
      </c>
      <c r="K398" s="4">
        <v>500</v>
      </c>
      <c r="L398" s="4">
        <v>700</v>
      </c>
      <c r="M398" s="4"/>
      <c r="N398" s="4" t="str">
        <f t="shared" si="6"/>
        <v/>
      </c>
      <c r="O398" s="5" t="s">
        <v>20</v>
      </c>
      <c r="P398">
        <f>COUNTIF('Bid Steps'!A:A,M398)</f>
        <v>0</v>
      </c>
    </row>
    <row r="399" spans="1:16" ht="57.6">
      <c r="A399" s="2">
        <v>24554</v>
      </c>
      <c r="B399" s="2">
        <v>388</v>
      </c>
      <c r="C399" s="2">
        <v>8</v>
      </c>
      <c r="D399" s="2" t="s">
        <v>22</v>
      </c>
      <c r="E399" s="2" t="s">
        <v>32</v>
      </c>
      <c r="F399" s="2">
        <v>1961</v>
      </c>
      <c r="G399" s="2" t="s">
        <v>615</v>
      </c>
      <c r="H399" s="3" t="s">
        <v>616</v>
      </c>
      <c r="I399" s="2" t="s">
        <v>594</v>
      </c>
      <c r="J399" s="2" t="s">
        <v>595</v>
      </c>
      <c r="K399" s="4">
        <v>2000</v>
      </c>
      <c r="L399" s="4">
        <v>2800</v>
      </c>
      <c r="M399" s="4"/>
      <c r="N399" s="4" t="str">
        <f t="shared" si="6"/>
        <v/>
      </c>
      <c r="O399" s="5" t="s">
        <v>20</v>
      </c>
      <c r="P399">
        <f>COUNTIF('Bid Steps'!A:A,M399)</f>
        <v>0</v>
      </c>
    </row>
    <row r="400" spans="1:16" ht="293.39999999999998">
      <c r="A400" s="2">
        <v>24554</v>
      </c>
      <c r="B400" s="2">
        <v>389</v>
      </c>
      <c r="C400" s="2">
        <v>11</v>
      </c>
      <c r="D400" s="2" t="s">
        <v>22</v>
      </c>
      <c r="E400" s="2" t="s">
        <v>32</v>
      </c>
      <c r="F400" s="2" t="s">
        <v>617</v>
      </c>
      <c r="G400" s="2" t="s">
        <v>618</v>
      </c>
      <c r="H400" s="2" t="s">
        <v>619</v>
      </c>
      <c r="I400" s="2" t="s">
        <v>620</v>
      </c>
      <c r="J400" s="2" t="s">
        <v>595</v>
      </c>
      <c r="K400" s="4">
        <v>240</v>
      </c>
      <c r="L400" s="4">
        <v>450</v>
      </c>
      <c r="M400" s="4"/>
      <c r="N400" s="4" t="str">
        <f t="shared" si="6"/>
        <v/>
      </c>
      <c r="O400" s="5" t="s">
        <v>20</v>
      </c>
      <c r="P400">
        <f>COUNTIF('Bid Steps'!A:A,M400)</f>
        <v>0</v>
      </c>
    </row>
    <row r="401" spans="1:16" ht="140.4">
      <c r="A401" s="2">
        <v>24554</v>
      </c>
      <c r="B401" s="2">
        <v>390</v>
      </c>
      <c r="C401" s="2">
        <v>11</v>
      </c>
      <c r="D401" s="2" t="s">
        <v>22</v>
      </c>
      <c r="E401" s="2" t="s">
        <v>32</v>
      </c>
      <c r="F401" s="2" t="s">
        <v>621</v>
      </c>
      <c r="G401" s="2" t="s">
        <v>622</v>
      </c>
      <c r="H401" s="2" t="s">
        <v>623</v>
      </c>
      <c r="I401" s="2" t="s">
        <v>624</v>
      </c>
      <c r="J401" s="2"/>
      <c r="K401" s="4">
        <v>700</v>
      </c>
      <c r="L401" s="4">
        <v>950</v>
      </c>
      <c r="M401" s="4"/>
      <c r="N401" s="4" t="str">
        <f t="shared" si="6"/>
        <v/>
      </c>
      <c r="O401" s="5" t="s">
        <v>20</v>
      </c>
      <c r="P401">
        <f>COUNTIF('Bid Steps'!A:A,M401)</f>
        <v>0</v>
      </c>
    </row>
    <row r="402" spans="1:16" ht="237.6">
      <c r="A402" s="2">
        <v>24554</v>
      </c>
      <c r="B402" s="2">
        <v>391</v>
      </c>
      <c r="C402" s="2">
        <v>9</v>
      </c>
      <c r="D402" s="2" t="s">
        <v>22</v>
      </c>
      <c r="E402" s="2" t="s">
        <v>32</v>
      </c>
      <c r="F402" s="2" t="s">
        <v>625</v>
      </c>
      <c r="G402" s="2" t="s">
        <v>626</v>
      </c>
      <c r="H402" s="2" t="s">
        <v>627</v>
      </c>
      <c r="I402" s="2" t="s">
        <v>594</v>
      </c>
      <c r="J402" s="2" t="s">
        <v>595</v>
      </c>
      <c r="K402" s="4">
        <v>400</v>
      </c>
      <c r="L402" s="4">
        <v>600</v>
      </c>
      <c r="M402" s="4"/>
      <c r="N402" s="4" t="str">
        <f t="shared" si="6"/>
        <v/>
      </c>
      <c r="O402" s="5" t="s">
        <v>20</v>
      </c>
      <c r="P402">
        <f>COUNTIF('Bid Steps'!A:A,M402)</f>
        <v>0</v>
      </c>
    </row>
    <row r="403" spans="1:16" ht="139.19999999999999">
      <c r="A403" s="2">
        <v>24554</v>
      </c>
      <c r="B403" s="2">
        <v>392</v>
      </c>
      <c r="C403" s="2">
        <v>20</v>
      </c>
      <c r="D403" s="2" t="s">
        <v>22</v>
      </c>
      <c r="E403" s="2" t="s">
        <v>32</v>
      </c>
      <c r="F403" s="2" t="s">
        <v>628</v>
      </c>
      <c r="G403" s="2" t="s">
        <v>629</v>
      </c>
      <c r="H403" s="2" t="s">
        <v>630</v>
      </c>
      <c r="I403" s="2" t="s">
        <v>631</v>
      </c>
      <c r="J403" s="2" t="s">
        <v>632</v>
      </c>
      <c r="K403" s="4">
        <v>700</v>
      </c>
      <c r="L403" s="4">
        <v>900</v>
      </c>
      <c r="M403" s="4"/>
      <c r="N403" s="4" t="str">
        <f t="shared" si="6"/>
        <v/>
      </c>
      <c r="O403" s="5" t="s">
        <v>20</v>
      </c>
      <c r="P403">
        <f>COUNTIF('Bid Steps'!A:A,M403)</f>
        <v>0</v>
      </c>
    </row>
    <row r="404" spans="1:16" ht="57.6">
      <c r="A404" s="2">
        <v>24554</v>
      </c>
      <c r="B404" s="2">
        <v>393</v>
      </c>
      <c r="C404" s="2">
        <v>8</v>
      </c>
      <c r="D404" s="2" t="s">
        <v>22</v>
      </c>
      <c r="E404" s="2" t="s">
        <v>32</v>
      </c>
      <c r="F404" s="2">
        <v>1968</v>
      </c>
      <c r="G404" s="2" t="s">
        <v>633</v>
      </c>
      <c r="H404" s="3" t="s">
        <v>634</v>
      </c>
      <c r="I404" s="2" t="s">
        <v>635</v>
      </c>
      <c r="J404" s="2" t="s">
        <v>632</v>
      </c>
      <c r="K404" s="4">
        <v>450</v>
      </c>
      <c r="L404" s="4">
        <v>600</v>
      </c>
      <c r="M404" s="4"/>
      <c r="N404" s="4" t="str">
        <f t="shared" si="6"/>
        <v/>
      </c>
      <c r="O404" s="5" t="s">
        <v>20</v>
      </c>
      <c r="P404">
        <f>COUNTIF('Bid Steps'!A:A,M404)</f>
        <v>0</v>
      </c>
    </row>
    <row r="405" spans="1:16" ht="57.6">
      <c r="A405" s="2">
        <v>24554</v>
      </c>
      <c r="B405" s="2">
        <v>394</v>
      </c>
      <c r="C405" s="2">
        <v>5</v>
      </c>
      <c r="D405" s="2" t="s">
        <v>22</v>
      </c>
      <c r="E405" s="2" t="s">
        <v>32</v>
      </c>
      <c r="F405" s="2">
        <v>1959</v>
      </c>
      <c r="G405" s="2" t="s">
        <v>636</v>
      </c>
      <c r="H405" s="3" t="s">
        <v>637</v>
      </c>
      <c r="I405" s="2" t="s">
        <v>635</v>
      </c>
      <c r="J405" s="2" t="s">
        <v>632</v>
      </c>
      <c r="K405" s="4">
        <v>500</v>
      </c>
      <c r="L405" s="4">
        <v>700</v>
      </c>
      <c r="M405" s="4"/>
      <c r="N405" s="4" t="str">
        <f t="shared" si="6"/>
        <v/>
      </c>
      <c r="O405" s="5" t="s">
        <v>20</v>
      </c>
      <c r="P405">
        <f>COUNTIF('Bid Steps'!A:A,M405)</f>
        <v>0</v>
      </c>
    </row>
    <row r="406" spans="1:16" ht="56.4">
      <c r="A406" s="2">
        <v>24554</v>
      </c>
      <c r="B406" s="2">
        <v>395</v>
      </c>
      <c r="C406" s="2">
        <v>10</v>
      </c>
      <c r="D406" s="2" t="s">
        <v>22</v>
      </c>
      <c r="E406" s="2" t="s">
        <v>158</v>
      </c>
      <c r="F406" s="2">
        <v>1986</v>
      </c>
      <c r="G406" s="2" t="s">
        <v>638</v>
      </c>
      <c r="H406" s="3" t="s">
        <v>639</v>
      </c>
      <c r="I406" s="2" t="s">
        <v>640</v>
      </c>
      <c r="J406" s="2" t="s">
        <v>641</v>
      </c>
      <c r="K406" s="4">
        <v>600</v>
      </c>
      <c r="L406" s="4">
        <v>800</v>
      </c>
      <c r="M406" s="4"/>
      <c r="N406" s="4" t="str">
        <f t="shared" si="6"/>
        <v/>
      </c>
      <c r="O406" s="5" t="s">
        <v>20</v>
      </c>
      <c r="P406">
        <f>COUNTIF('Bid Steps'!A:A,M406)</f>
        <v>0</v>
      </c>
    </row>
    <row r="407" spans="1:16" ht="70.8">
      <c r="A407" s="2">
        <v>24554</v>
      </c>
      <c r="B407" s="2">
        <v>396</v>
      </c>
      <c r="C407" s="2">
        <v>18</v>
      </c>
      <c r="D407" s="2" t="s">
        <v>22</v>
      </c>
      <c r="E407" s="2" t="s">
        <v>23</v>
      </c>
      <c r="F407" s="2">
        <v>1986</v>
      </c>
      <c r="G407" s="2" t="s">
        <v>638</v>
      </c>
      <c r="H407" s="3" t="s">
        <v>642</v>
      </c>
      <c r="I407" s="2" t="s">
        <v>640</v>
      </c>
      <c r="J407" s="2" t="s">
        <v>641</v>
      </c>
      <c r="K407" s="4">
        <v>1000</v>
      </c>
      <c r="L407" s="4">
        <v>1300</v>
      </c>
      <c r="M407" s="4"/>
      <c r="N407" s="4" t="str">
        <f t="shared" si="6"/>
        <v/>
      </c>
      <c r="O407" s="5" t="s">
        <v>20</v>
      </c>
      <c r="P407">
        <f>COUNTIF('Bid Steps'!A:A,M407)</f>
        <v>0</v>
      </c>
    </row>
    <row r="408" spans="1:16" ht="43.2">
      <c r="A408" s="2">
        <v>24554</v>
      </c>
      <c r="B408" s="2">
        <v>397</v>
      </c>
      <c r="C408" s="2">
        <v>12</v>
      </c>
      <c r="D408" s="2" t="s">
        <v>22</v>
      </c>
      <c r="E408" s="2" t="s">
        <v>330</v>
      </c>
      <c r="F408" s="2">
        <v>1985</v>
      </c>
      <c r="G408" s="2" t="s">
        <v>638</v>
      </c>
      <c r="H408" s="3" t="s">
        <v>643</v>
      </c>
      <c r="I408" s="2" t="s">
        <v>640</v>
      </c>
      <c r="J408" s="2" t="s">
        <v>641</v>
      </c>
      <c r="K408" s="4">
        <v>900</v>
      </c>
      <c r="L408" s="4">
        <v>1300</v>
      </c>
      <c r="M408" s="4"/>
      <c r="N408" s="4" t="str">
        <f t="shared" si="6"/>
        <v/>
      </c>
      <c r="O408" s="5" t="s">
        <v>20</v>
      </c>
      <c r="P408">
        <f>COUNTIF('Bid Steps'!A:A,M408)</f>
        <v>0</v>
      </c>
    </row>
    <row r="409" spans="1:16" ht="43.2">
      <c r="A409" s="2">
        <v>24554</v>
      </c>
      <c r="B409" s="2">
        <v>398</v>
      </c>
      <c r="C409" s="2">
        <v>12</v>
      </c>
      <c r="D409" s="2" t="s">
        <v>22</v>
      </c>
      <c r="E409" s="2" t="s">
        <v>330</v>
      </c>
      <c r="F409" s="2">
        <v>1985</v>
      </c>
      <c r="G409" s="2" t="s">
        <v>638</v>
      </c>
      <c r="H409" s="3" t="s">
        <v>644</v>
      </c>
      <c r="I409" s="2" t="s">
        <v>640</v>
      </c>
      <c r="J409" s="2" t="s">
        <v>641</v>
      </c>
      <c r="K409" s="4">
        <v>900</v>
      </c>
      <c r="L409" s="4">
        <v>1300</v>
      </c>
      <c r="M409" s="4"/>
      <c r="N409" s="4" t="str">
        <f t="shared" si="6"/>
        <v/>
      </c>
      <c r="O409" s="5" t="s">
        <v>20</v>
      </c>
      <c r="P409">
        <f>COUNTIF('Bid Steps'!A:A,M409)</f>
        <v>0</v>
      </c>
    </row>
    <row r="410" spans="1:16" ht="43.2">
      <c r="A410" s="2">
        <v>24554</v>
      </c>
      <c r="B410" s="2">
        <v>399</v>
      </c>
      <c r="C410" s="2">
        <v>12</v>
      </c>
      <c r="D410" s="2" t="s">
        <v>22</v>
      </c>
      <c r="E410" s="2" t="s">
        <v>330</v>
      </c>
      <c r="F410" s="2">
        <v>1985</v>
      </c>
      <c r="G410" s="2" t="s">
        <v>638</v>
      </c>
      <c r="H410" s="3" t="s">
        <v>645</v>
      </c>
      <c r="I410" s="2" t="s">
        <v>640</v>
      </c>
      <c r="J410" s="2" t="s">
        <v>641</v>
      </c>
      <c r="K410" s="4">
        <v>900</v>
      </c>
      <c r="L410" s="4">
        <v>1300</v>
      </c>
      <c r="M410" s="4"/>
      <c r="N410" s="4" t="str">
        <f t="shared" si="6"/>
        <v/>
      </c>
      <c r="O410" s="5" t="s">
        <v>20</v>
      </c>
      <c r="P410">
        <f>COUNTIF('Bid Steps'!A:A,M410)</f>
        <v>0</v>
      </c>
    </row>
    <row r="411" spans="1:16" ht="56.4">
      <c r="A411" s="2">
        <v>24554</v>
      </c>
      <c r="B411" s="2">
        <v>400</v>
      </c>
      <c r="C411" s="2">
        <v>16</v>
      </c>
      <c r="D411" s="2" t="s">
        <v>22</v>
      </c>
      <c r="E411" s="2" t="s">
        <v>562</v>
      </c>
      <c r="F411" s="2">
        <v>1985</v>
      </c>
      <c r="G411" s="2" t="s">
        <v>638</v>
      </c>
      <c r="H411" s="3" t="s">
        <v>646</v>
      </c>
      <c r="I411" s="2" t="s">
        <v>640</v>
      </c>
      <c r="J411" s="2" t="s">
        <v>641</v>
      </c>
      <c r="K411" s="4">
        <v>1200</v>
      </c>
      <c r="L411" s="4">
        <v>1700</v>
      </c>
      <c r="M411" s="4"/>
      <c r="N411" s="4" t="str">
        <f t="shared" si="6"/>
        <v/>
      </c>
      <c r="O411" s="5" t="s">
        <v>20</v>
      </c>
      <c r="P411">
        <f>COUNTIF('Bid Steps'!A:A,M411)</f>
        <v>0</v>
      </c>
    </row>
    <row r="412" spans="1:16" ht="43.2">
      <c r="A412" s="2">
        <v>24554</v>
      </c>
      <c r="B412" s="2">
        <v>401</v>
      </c>
      <c r="C412" s="2">
        <v>4</v>
      </c>
      <c r="D412" s="2" t="s">
        <v>22</v>
      </c>
      <c r="E412" s="2" t="s">
        <v>32</v>
      </c>
      <c r="F412" s="2">
        <v>1974</v>
      </c>
      <c r="G412" s="2" t="s">
        <v>638</v>
      </c>
      <c r="H412" s="3" t="s">
        <v>647</v>
      </c>
      <c r="I412" s="2" t="s">
        <v>640</v>
      </c>
      <c r="J412" s="2" t="s">
        <v>641</v>
      </c>
      <c r="K412" s="4">
        <v>500</v>
      </c>
      <c r="L412" s="4">
        <v>700</v>
      </c>
      <c r="M412" s="4"/>
      <c r="N412" s="4" t="str">
        <f t="shared" si="6"/>
        <v/>
      </c>
      <c r="O412" s="5" t="s">
        <v>20</v>
      </c>
      <c r="P412">
        <f>COUNTIF('Bid Steps'!A:A,M412)</f>
        <v>0</v>
      </c>
    </row>
    <row r="413" spans="1:16" ht="43.2">
      <c r="A413" s="2">
        <v>24554</v>
      </c>
      <c r="B413" s="2">
        <v>402</v>
      </c>
      <c r="C413" s="2">
        <v>12</v>
      </c>
      <c r="D413" s="2" t="s">
        <v>22</v>
      </c>
      <c r="E413" s="2" t="s">
        <v>32</v>
      </c>
      <c r="F413" s="2">
        <v>1974</v>
      </c>
      <c r="G413" s="2" t="s">
        <v>638</v>
      </c>
      <c r="H413" s="3" t="s">
        <v>648</v>
      </c>
      <c r="I413" s="2" t="s">
        <v>640</v>
      </c>
      <c r="J413" s="2" t="s">
        <v>641</v>
      </c>
      <c r="K413" s="4">
        <v>1600</v>
      </c>
      <c r="L413" s="4">
        <v>2200</v>
      </c>
      <c r="M413" s="4"/>
      <c r="N413" s="4" t="str">
        <f t="shared" si="6"/>
        <v/>
      </c>
      <c r="O413" s="5" t="s">
        <v>20</v>
      </c>
      <c r="P413">
        <f>COUNTIF('Bid Steps'!A:A,M413)</f>
        <v>0</v>
      </c>
    </row>
    <row r="414" spans="1:16" ht="43.2">
      <c r="A414" s="2">
        <v>24554</v>
      </c>
      <c r="B414" s="2">
        <v>403</v>
      </c>
      <c r="C414" s="2">
        <v>12</v>
      </c>
      <c r="D414" s="2" t="s">
        <v>22</v>
      </c>
      <c r="E414" s="2" t="s">
        <v>330</v>
      </c>
      <c r="F414" s="2">
        <v>1971</v>
      </c>
      <c r="G414" s="2" t="s">
        <v>638</v>
      </c>
      <c r="H414" s="3" t="s">
        <v>649</v>
      </c>
      <c r="I414" s="2" t="s">
        <v>640</v>
      </c>
      <c r="J414" s="2" t="s">
        <v>641</v>
      </c>
      <c r="K414" s="4">
        <v>600</v>
      </c>
      <c r="L414" s="4">
        <v>800</v>
      </c>
      <c r="M414" s="4"/>
      <c r="N414" s="4" t="str">
        <f t="shared" si="6"/>
        <v/>
      </c>
      <c r="O414" s="5" t="s">
        <v>20</v>
      </c>
      <c r="P414">
        <f>COUNTIF('Bid Steps'!A:A,M414)</f>
        <v>0</v>
      </c>
    </row>
    <row r="415" spans="1:16" ht="43.2">
      <c r="A415" s="2">
        <v>24554</v>
      </c>
      <c r="B415" s="2">
        <v>404</v>
      </c>
      <c r="C415" s="2">
        <v>12</v>
      </c>
      <c r="D415" s="2" t="s">
        <v>22</v>
      </c>
      <c r="E415" s="2" t="s">
        <v>330</v>
      </c>
      <c r="F415" s="2">
        <v>1970</v>
      </c>
      <c r="G415" s="2" t="s">
        <v>638</v>
      </c>
      <c r="H415" s="3" t="s">
        <v>650</v>
      </c>
      <c r="I415" s="2" t="s">
        <v>640</v>
      </c>
      <c r="J415" s="2" t="s">
        <v>641</v>
      </c>
      <c r="K415" s="4">
        <v>1400</v>
      </c>
      <c r="L415" s="4">
        <v>1900</v>
      </c>
      <c r="M415" s="4"/>
      <c r="N415" s="4" t="str">
        <f t="shared" si="6"/>
        <v/>
      </c>
      <c r="O415" s="5" t="s">
        <v>20</v>
      </c>
      <c r="P415">
        <f>COUNTIF('Bid Steps'!A:A,M415)</f>
        <v>0</v>
      </c>
    </row>
    <row r="416" spans="1:16" ht="43.2">
      <c r="A416" s="2">
        <v>24554</v>
      </c>
      <c r="B416" s="2">
        <v>405</v>
      </c>
      <c r="C416" s="2">
        <v>12</v>
      </c>
      <c r="D416" s="2" t="s">
        <v>22</v>
      </c>
      <c r="E416" s="2" t="s">
        <v>330</v>
      </c>
      <c r="F416" s="2">
        <v>1970</v>
      </c>
      <c r="G416" s="2" t="s">
        <v>638</v>
      </c>
      <c r="H416" s="3" t="s">
        <v>651</v>
      </c>
      <c r="I416" s="2" t="s">
        <v>640</v>
      </c>
      <c r="J416" s="2" t="s">
        <v>641</v>
      </c>
      <c r="K416" s="4">
        <v>1300</v>
      </c>
      <c r="L416" s="4">
        <v>1800</v>
      </c>
      <c r="M416" s="4"/>
      <c r="N416" s="4" t="str">
        <f t="shared" si="6"/>
        <v/>
      </c>
      <c r="O416" s="5" t="s">
        <v>20</v>
      </c>
      <c r="P416">
        <f>COUNTIF('Bid Steps'!A:A,M416)</f>
        <v>0</v>
      </c>
    </row>
    <row r="417" spans="1:16" ht="43.2">
      <c r="A417" s="2">
        <v>24554</v>
      </c>
      <c r="B417" s="2">
        <v>406</v>
      </c>
      <c r="C417" s="2">
        <v>12</v>
      </c>
      <c r="D417" s="2" t="s">
        <v>22</v>
      </c>
      <c r="E417" s="2" t="s">
        <v>330</v>
      </c>
      <c r="F417" s="2">
        <v>1970</v>
      </c>
      <c r="G417" s="2" t="s">
        <v>638</v>
      </c>
      <c r="H417" s="3" t="s">
        <v>644</v>
      </c>
      <c r="I417" s="2" t="s">
        <v>640</v>
      </c>
      <c r="J417" s="2" t="s">
        <v>641</v>
      </c>
      <c r="K417" s="4">
        <v>1400</v>
      </c>
      <c r="L417" s="4">
        <v>1900</v>
      </c>
      <c r="M417" s="4"/>
      <c r="N417" s="4" t="str">
        <f t="shared" si="6"/>
        <v/>
      </c>
      <c r="O417" s="5" t="s">
        <v>20</v>
      </c>
      <c r="P417">
        <f>COUNTIF('Bid Steps'!A:A,M417)</f>
        <v>0</v>
      </c>
    </row>
    <row r="418" spans="1:16" ht="43.2">
      <c r="A418" s="2">
        <v>24554</v>
      </c>
      <c r="B418" s="2">
        <v>407</v>
      </c>
      <c r="C418" s="2">
        <v>12</v>
      </c>
      <c r="D418" s="2" t="s">
        <v>22</v>
      </c>
      <c r="E418" s="2" t="s">
        <v>32</v>
      </c>
      <c r="F418" s="2">
        <v>1970</v>
      </c>
      <c r="G418" s="2" t="s">
        <v>638</v>
      </c>
      <c r="H418" s="3" t="s">
        <v>652</v>
      </c>
      <c r="I418" s="2" t="s">
        <v>640</v>
      </c>
      <c r="J418" s="2" t="s">
        <v>641</v>
      </c>
      <c r="K418" s="4">
        <v>1200</v>
      </c>
      <c r="L418" s="4">
        <v>1700</v>
      </c>
      <c r="M418" s="4"/>
      <c r="N418" s="4" t="str">
        <f t="shared" si="6"/>
        <v/>
      </c>
      <c r="O418" s="5" t="s">
        <v>20</v>
      </c>
      <c r="P418">
        <f>COUNTIF('Bid Steps'!A:A,M418)</f>
        <v>0</v>
      </c>
    </row>
    <row r="419" spans="1:16" ht="153.6">
      <c r="A419" s="2">
        <v>24554</v>
      </c>
      <c r="B419" s="2">
        <v>408</v>
      </c>
      <c r="C419" s="2">
        <v>4</v>
      </c>
      <c r="D419" s="2" t="s">
        <v>22</v>
      </c>
      <c r="E419" s="2" t="s">
        <v>32</v>
      </c>
      <c r="F419" s="2" t="s">
        <v>653</v>
      </c>
      <c r="G419" s="2" t="s">
        <v>654</v>
      </c>
      <c r="H419" s="2" t="s">
        <v>655</v>
      </c>
      <c r="I419" s="2" t="s">
        <v>640</v>
      </c>
      <c r="J419" s="2" t="s">
        <v>641</v>
      </c>
      <c r="K419" s="4">
        <v>550</v>
      </c>
      <c r="L419" s="4">
        <v>750</v>
      </c>
      <c r="M419" s="4"/>
      <c r="N419" s="4" t="str">
        <f t="shared" si="6"/>
        <v/>
      </c>
      <c r="O419" s="5" t="s">
        <v>20</v>
      </c>
      <c r="P419">
        <f>COUNTIF('Bid Steps'!A:A,M419)</f>
        <v>0</v>
      </c>
    </row>
    <row r="420" spans="1:16" ht="43.2">
      <c r="A420" s="2">
        <v>24554</v>
      </c>
      <c r="B420" s="2">
        <v>409</v>
      </c>
      <c r="C420" s="2">
        <v>10</v>
      </c>
      <c r="D420" s="2" t="s">
        <v>22</v>
      </c>
      <c r="E420" s="2" t="s">
        <v>32</v>
      </c>
      <c r="F420" s="2">
        <v>1969</v>
      </c>
      <c r="G420" s="2" t="s">
        <v>638</v>
      </c>
      <c r="H420" s="3" t="s">
        <v>656</v>
      </c>
      <c r="I420" s="2" t="s">
        <v>640</v>
      </c>
      <c r="J420" s="2" t="s">
        <v>641</v>
      </c>
      <c r="K420" s="4">
        <v>1700</v>
      </c>
      <c r="L420" s="4">
        <v>2400</v>
      </c>
      <c r="M420" s="4"/>
      <c r="N420" s="4" t="str">
        <f t="shared" si="6"/>
        <v/>
      </c>
      <c r="O420" s="5" t="s">
        <v>20</v>
      </c>
      <c r="P420">
        <f>COUNTIF('Bid Steps'!A:A,M420)</f>
        <v>0</v>
      </c>
    </row>
    <row r="421" spans="1:16" ht="43.2">
      <c r="A421" s="2">
        <v>24554</v>
      </c>
      <c r="B421" s="2">
        <v>410</v>
      </c>
      <c r="C421" s="2">
        <v>11</v>
      </c>
      <c r="D421" s="2" t="s">
        <v>22</v>
      </c>
      <c r="E421" s="2" t="s">
        <v>330</v>
      </c>
      <c r="F421" s="2">
        <v>1968</v>
      </c>
      <c r="G421" s="2" t="s">
        <v>638</v>
      </c>
      <c r="H421" s="3" t="s">
        <v>657</v>
      </c>
      <c r="I421" s="2" t="s">
        <v>640</v>
      </c>
      <c r="J421" s="2" t="s">
        <v>641</v>
      </c>
      <c r="K421" s="4">
        <v>3500</v>
      </c>
      <c r="L421" s="4">
        <v>4500</v>
      </c>
      <c r="M421" s="4"/>
      <c r="N421" s="4" t="str">
        <f t="shared" si="6"/>
        <v/>
      </c>
      <c r="O421" s="5" t="s">
        <v>20</v>
      </c>
      <c r="P421">
        <f>COUNTIF('Bid Steps'!A:A,M421)</f>
        <v>0</v>
      </c>
    </row>
    <row r="422" spans="1:16" ht="43.2">
      <c r="A422" s="2">
        <v>24554</v>
      </c>
      <c r="B422" s="2">
        <v>411</v>
      </c>
      <c r="C422" s="2">
        <v>12</v>
      </c>
      <c r="D422" s="2" t="s">
        <v>22</v>
      </c>
      <c r="E422" s="2" t="s">
        <v>330</v>
      </c>
      <c r="F422" s="2">
        <v>1968</v>
      </c>
      <c r="G422" s="2" t="s">
        <v>638</v>
      </c>
      <c r="H422" s="3" t="s">
        <v>658</v>
      </c>
      <c r="I422" s="2" t="s">
        <v>640</v>
      </c>
      <c r="J422" s="2" t="s">
        <v>641</v>
      </c>
      <c r="K422" s="4">
        <v>3800</v>
      </c>
      <c r="L422" s="4">
        <v>4800</v>
      </c>
      <c r="M422" s="4"/>
      <c r="N422" s="4" t="str">
        <f t="shared" si="6"/>
        <v/>
      </c>
      <c r="O422" s="5" t="s">
        <v>20</v>
      </c>
      <c r="P422">
        <f>COUNTIF('Bid Steps'!A:A,M422)</f>
        <v>0</v>
      </c>
    </row>
    <row r="423" spans="1:16" ht="43.2">
      <c r="A423" s="2">
        <v>24554</v>
      </c>
      <c r="B423" s="2">
        <v>412</v>
      </c>
      <c r="C423" s="2">
        <v>12</v>
      </c>
      <c r="D423" s="2" t="s">
        <v>22</v>
      </c>
      <c r="E423" s="2" t="s">
        <v>32</v>
      </c>
      <c r="F423" s="2">
        <v>1968</v>
      </c>
      <c r="G423" s="2" t="s">
        <v>638</v>
      </c>
      <c r="H423" s="3" t="s">
        <v>659</v>
      </c>
      <c r="I423" s="2" t="s">
        <v>640</v>
      </c>
      <c r="J423" s="2" t="s">
        <v>641</v>
      </c>
      <c r="K423" s="4">
        <v>3500</v>
      </c>
      <c r="L423" s="4">
        <v>4500</v>
      </c>
      <c r="M423" s="4"/>
      <c r="N423" s="4" t="str">
        <f t="shared" si="6"/>
        <v/>
      </c>
      <c r="O423" s="5" t="s">
        <v>20</v>
      </c>
      <c r="P423">
        <f>COUNTIF('Bid Steps'!A:A,M423)</f>
        <v>0</v>
      </c>
    </row>
    <row r="424" spans="1:16" ht="43.2">
      <c r="A424" s="2">
        <v>24554</v>
      </c>
      <c r="B424" s="2">
        <v>413</v>
      </c>
      <c r="C424" s="2">
        <v>3</v>
      </c>
      <c r="D424" s="2" t="s">
        <v>22</v>
      </c>
      <c r="E424" s="2" t="s">
        <v>32</v>
      </c>
      <c r="F424" s="2">
        <v>1967</v>
      </c>
      <c r="G424" s="2" t="s">
        <v>638</v>
      </c>
      <c r="H424" s="3" t="s">
        <v>645</v>
      </c>
      <c r="I424" s="2" t="s">
        <v>640</v>
      </c>
      <c r="J424" s="2" t="s">
        <v>641</v>
      </c>
      <c r="K424" s="4">
        <v>450</v>
      </c>
      <c r="L424" s="4">
        <v>600</v>
      </c>
      <c r="M424" s="4"/>
      <c r="N424" s="4" t="str">
        <f t="shared" si="6"/>
        <v/>
      </c>
      <c r="O424" s="5" t="s">
        <v>20</v>
      </c>
      <c r="P424">
        <f>COUNTIF('Bid Steps'!A:A,M424)</f>
        <v>0</v>
      </c>
    </row>
    <row r="425" spans="1:16" ht="43.2">
      <c r="A425" s="2">
        <v>24554</v>
      </c>
      <c r="B425" s="2">
        <v>414</v>
      </c>
      <c r="C425" s="2">
        <v>5</v>
      </c>
      <c r="D425" s="2" t="s">
        <v>22</v>
      </c>
      <c r="E425" s="2" t="s">
        <v>32</v>
      </c>
      <c r="F425" s="2">
        <v>1966</v>
      </c>
      <c r="G425" s="2" t="s">
        <v>638</v>
      </c>
      <c r="H425" s="3" t="s">
        <v>660</v>
      </c>
      <c r="I425" s="2" t="s">
        <v>640</v>
      </c>
      <c r="J425" s="2" t="s">
        <v>641</v>
      </c>
      <c r="K425" s="4">
        <v>550</v>
      </c>
      <c r="L425" s="4">
        <v>750</v>
      </c>
      <c r="M425" s="4"/>
      <c r="N425" s="4" t="str">
        <f t="shared" si="6"/>
        <v/>
      </c>
      <c r="O425" s="5" t="s">
        <v>20</v>
      </c>
      <c r="P425">
        <f>COUNTIF('Bid Steps'!A:A,M425)</f>
        <v>0</v>
      </c>
    </row>
    <row r="426" spans="1:16" ht="43.2">
      <c r="A426" s="2">
        <v>24554</v>
      </c>
      <c r="B426" s="2">
        <v>415</v>
      </c>
      <c r="C426" s="2">
        <v>12</v>
      </c>
      <c r="D426" s="2" t="s">
        <v>22</v>
      </c>
      <c r="E426" s="2" t="s">
        <v>330</v>
      </c>
      <c r="F426" s="2">
        <v>1966</v>
      </c>
      <c r="G426" s="2" t="s">
        <v>638</v>
      </c>
      <c r="H426" s="3" t="s">
        <v>658</v>
      </c>
      <c r="I426" s="2" t="s">
        <v>640</v>
      </c>
      <c r="J426" s="2" t="s">
        <v>641</v>
      </c>
      <c r="K426" s="4">
        <v>1400</v>
      </c>
      <c r="L426" s="4">
        <v>1900</v>
      </c>
      <c r="M426" s="4"/>
      <c r="N426" s="4" t="str">
        <f t="shared" si="6"/>
        <v/>
      </c>
      <c r="O426" s="5" t="s">
        <v>20</v>
      </c>
      <c r="P426">
        <f>COUNTIF('Bid Steps'!A:A,M426)</f>
        <v>0</v>
      </c>
    </row>
    <row r="427" spans="1:16" ht="43.2">
      <c r="A427" s="2">
        <v>24554</v>
      </c>
      <c r="B427" s="2">
        <v>416</v>
      </c>
      <c r="C427" s="2">
        <v>10</v>
      </c>
      <c r="D427" s="2" t="s">
        <v>22</v>
      </c>
      <c r="E427" s="2" t="s">
        <v>32</v>
      </c>
      <c r="F427" s="2">
        <v>1971</v>
      </c>
      <c r="G427" s="2" t="s">
        <v>661</v>
      </c>
      <c r="H427" s="3" t="s">
        <v>662</v>
      </c>
      <c r="I427" s="2" t="s">
        <v>640</v>
      </c>
      <c r="J427" s="2" t="s">
        <v>641</v>
      </c>
      <c r="K427" s="4">
        <v>500</v>
      </c>
      <c r="L427" s="4">
        <v>700</v>
      </c>
      <c r="M427" s="4"/>
      <c r="N427" s="4" t="str">
        <f t="shared" si="6"/>
        <v/>
      </c>
      <c r="O427" s="5" t="s">
        <v>20</v>
      </c>
      <c r="P427">
        <f>COUNTIF('Bid Steps'!A:A,M427)</f>
        <v>0</v>
      </c>
    </row>
    <row r="428" spans="1:16" ht="43.2">
      <c r="A428" s="2">
        <v>24554</v>
      </c>
      <c r="B428" s="2">
        <v>417</v>
      </c>
      <c r="C428" s="2">
        <v>10</v>
      </c>
      <c r="D428" s="2" t="s">
        <v>22</v>
      </c>
      <c r="E428" s="2" t="s">
        <v>32</v>
      </c>
      <c r="F428" s="2">
        <v>1970</v>
      </c>
      <c r="G428" s="2" t="s">
        <v>661</v>
      </c>
      <c r="H428" s="3" t="s">
        <v>662</v>
      </c>
      <c r="I428" s="2" t="s">
        <v>640</v>
      </c>
      <c r="J428" s="2" t="s">
        <v>641</v>
      </c>
      <c r="K428" s="4">
        <v>800</v>
      </c>
      <c r="L428" s="4">
        <v>1100</v>
      </c>
      <c r="M428" s="4"/>
      <c r="N428" s="4" t="str">
        <f t="shared" si="6"/>
        <v/>
      </c>
      <c r="O428" s="5" t="s">
        <v>20</v>
      </c>
      <c r="P428">
        <f>COUNTIF('Bid Steps'!A:A,M428)</f>
        <v>0</v>
      </c>
    </row>
    <row r="429" spans="1:16" ht="43.2">
      <c r="A429" s="2">
        <v>24554</v>
      </c>
      <c r="B429" s="2">
        <v>418</v>
      </c>
      <c r="C429" s="2">
        <v>12</v>
      </c>
      <c r="D429" s="2" t="s">
        <v>22</v>
      </c>
      <c r="E429" s="2" t="s">
        <v>330</v>
      </c>
      <c r="F429" s="2">
        <v>1970</v>
      </c>
      <c r="G429" s="2" t="s">
        <v>661</v>
      </c>
      <c r="H429" s="3" t="s">
        <v>663</v>
      </c>
      <c r="I429" s="2" t="s">
        <v>640</v>
      </c>
      <c r="J429" s="2" t="s">
        <v>641</v>
      </c>
      <c r="K429" s="4">
        <v>950</v>
      </c>
      <c r="L429" s="4">
        <v>1400</v>
      </c>
      <c r="M429" s="4"/>
      <c r="N429" s="4" t="str">
        <f t="shared" si="6"/>
        <v/>
      </c>
      <c r="O429" s="5" t="s">
        <v>20</v>
      </c>
      <c r="P429">
        <f>COUNTIF('Bid Steps'!A:A,M429)</f>
        <v>0</v>
      </c>
    </row>
    <row r="430" spans="1:16" ht="43.2">
      <c r="A430" s="2">
        <v>24554</v>
      </c>
      <c r="B430" s="2">
        <v>419</v>
      </c>
      <c r="C430" s="2">
        <v>7</v>
      </c>
      <c r="D430" s="2" t="s">
        <v>22</v>
      </c>
      <c r="E430" s="2" t="s">
        <v>32</v>
      </c>
      <c r="F430" s="2">
        <v>1969</v>
      </c>
      <c r="G430" s="2" t="s">
        <v>661</v>
      </c>
      <c r="H430" s="3" t="s">
        <v>664</v>
      </c>
      <c r="I430" s="2" t="s">
        <v>640</v>
      </c>
      <c r="J430" s="2" t="s">
        <v>641</v>
      </c>
      <c r="K430" s="4">
        <v>650</v>
      </c>
      <c r="L430" s="4">
        <v>850</v>
      </c>
      <c r="M430" s="4"/>
      <c r="N430" s="4" t="str">
        <f t="shared" si="6"/>
        <v/>
      </c>
      <c r="O430" s="5" t="s">
        <v>20</v>
      </c>
      <c r="P430">
        <f>COUNTIF('Bid Steps'!A:A,M430)</f>
        <v>0</v>
      </c>
    </row>
    <row r="431" spans="1:16" ht="43.2">
      <c r="A431" s="2">
        <v>24554</v>
      </c>
      <c r="B431" s="2">
        <v>420</v>
      </c>
      <c r="C431" s="2">
        <v>12</v>
      </c>
      <c r="D431" s="2" t="s">
        <v>22</v>
      </c>
      <c r="E431" s="2" t="s">
        <v>32</v>
      </c>
      <c r="F431" s="2">
        <v>1969</v>
      </c>
      <c r="G431" s="2" t="s">
        <v>661</v>
      </c>
      <c r="H431" s="3" t="s">
        <v>665</v>
      </c>
      <c r="I431" s="2" t="s">
        <v>640</v>
      </c>
      <c r="J431" s="2" t="s">
        <v>641</v>
      </c>
      <c r="K431" s="4">
        <v>1100</v>
      </c>
      <c r="L431" s="4">
        <v>1600</v>
      </c>
      <c r="M431" s="4"/>
      <c r="N431" s="4" t="str">
        <f t="shared" si="6"/>
        <v/>
      </c>
      <c r="O431" s="5" t="s">
        <v>20</v>
      </c>
      <c r="P431">
        <f>COUNTIF('Bid Steps'!A:A,M431)</f>
        <v>0</v>
      </c>
    </row>
    <row r="432" spans="1:16" ht="139.19999999999999">
      <c r="A432" s="2">
        <v>24554</v>
      </c>
      <c r="B432" s="2">
        <v>421</v>
      </c>
      <c r="C432" s="2">
        <v>9</v>
      </c>
      <c r="D432" s="2" t="s">
        <v>22</v>
      </c>
      <c r="E432" s="2" t="s">
        <v>32</v>
      </c>
      <c r="F432" s="2">
        <v>1968</v>
      </c>
      <c r="G432" s="2" t="s">
        <v>666</v>
      </c>
      <c r="H432" s="2" t="s">
        <v>667</v>
      </c>
      <c r="I432" s="2" t="s">
        <v>668</v>
      </c>
      <c r="J432" s="2" t="s">
        <v>641</v>
      </c>
      <c r="K432" s="4">
        <v>550</v>
      </c>
      <c r="L432" s="4">
        <v>750</v>
      </c>
      <c r="M432" s="4"/>
      <c r="N432" s="4" t="str">
        <f t="shared" si="6"/>
        <v/>
      </c>
      <c r="O432" s="5" t="s">
        <v>20</v>
      </c>
      <c r="P432">
        <f>COUNTIF('Bid Steps'!A:A,M432)</f>
        <v>0</v>
      </c>
    </row>
    <row r="433" spans="1:16" ht="28.8">
      <c r="A433" s="2">
        <v>24554</v>
      </c>
      <c r="B433" s="2">
        <v>422</v>
      </c>
      <c r="C433" s="2">
        <v>12</v>
      </c>
      <c r="D433" s="2" t="s">
        <v>22</v>
      </c>
      <c r="E433" s="2" t="s">
        <v>669</v>
      </c>
      <c r="F433" s="2">
        <v>2001</v>
      </c>
      <c r="G433" s="2" t="s">
        <v>670</v>
      </c>
      <c r="H433" s="3" t="s">
        <v>671</v>
      </c>
      <c r="I433" s="2" t="s">
        <v>640</v>
      </c>
      <c r="J433" s="2" t="s">
        <v>641</v>
      </c>
      <c r="K433" s="4">
        <v>850</v>
      </c>
      <c r="L433" s="4">
        <v>1200</v>
      </c>
      <c r="M433" s="4"/>
      <c r="N433" s="4" t="str">
        <f t="shared" si="6"/>
        <v/>
      </c>
      <c r="O433" s="5" t="s">
        <v>20</v>
      </c>
      <c r="P433">
        <f>COUNTIF('Bid Steps'!A:A,M433)</f>
        <v>0</v>
      </c>
    </row>
    <row r="434" spans="1:16" ht="43.2">
      <c r="A434" s="2">
        <v>24554</v>
      </c>
      <c r="B434" s="2">
        <v>423</v>
      </c>
      <c r="C434" s="2">
        <v>12</v>
      </c>
      <c r="D434" s="2" t="s">
        <v>22</v>
      </c>
      <c r="E434" s="2" t="s">
        <v>330</v>
      </c>
      <c r="F434" s="2">
        <v>1987</v>
      </c>
      <c r="G434" s="2" t="s">
        <v>670</v>
      </c>
      <c r="H434" s="3" t="s">
        <v>644</v>
      </c>
      <c r="I434" s="2" t="s">
        <v>640</v>
      </c>
      <c r="J434" s="2" t="s">
        <v>641</v>
      </c>
      <c r="K434" s="4">
        <v>900</v>
      </c>
      <c r="L434" s="4">
        <v>1300</v>
      </c>
      <c r="M434" s="4"/>
      <c r="N434" s="4" t="str">
        <f t="shared" si="6"/>
        <v/>
      </c>
      <c r="O434" s="5" t="s">
        <v>20</v>
      </c>
      <c r="P434">
        <f>COUNTIF('Bid Steps'!A:A,M434)</f>
        <v>0</v>
      </c>
    </row>
    <row r="435" spans="1:16" ht="43.2">
      <c r="A435" s="2">
        <v>24554</v>
      </c>
      <c r="B435" s="2">
        <v>424</v>
      </c>
      <c r="C435" s="2">
        <v>12</v>
      </c>
      <c r="D435" s="2" t="s">
        <v>22</v>
      </c>
      <c r="E435" s="2" t="s">
        <v>330</v>
      </c>
      <c r="F435" s="2">
        <v>1986</v>
      </c>
      <c r="G435" s="2" t="s">
        <v>670</v>
      </c>
      <c r="H435" s="3" t="s">
        <v>644</v>
      </c>
      <c r="I435" s="2" t="s">
        <v>640</v>
      </c>
      <c r="J435" s="2" t="s">
        <v>641</v>
      </c>
      <c r="K435" s="4">
        <v>750</v>
      </c>
      <c r="L435" s="4">
        <v>1000</v>
      </c>
      <c r="M435" s="4"/>
      <c r="N435" s="4" t="str">
        <f t="shared" si="6"/>
        <v/>
      </c>
      <c r="O435" s="5" t="s">
        <v>20</v>
      </c>
      <c r="P435">
        <f>COUNTIF('Bid Steps'!A:A,M435)</f>
        <v>0</v>
      </c>
    </row>
    <row r="436" spans="1:16" ht="43.2">
      <c r="A436" s="2">
        <v>24554</v>
      </c>
      <c r="B436" s="2">
        <v>425</v>
      </c>
      <c r="C436" s="2">
        <v>12</v>
      </c>
      <c r="D436" s="2" t="s">
        <v>22</v>
      </c>
      <c r="E436" s="2" t="s">
        <v>330</v>
      </c>
      <c r="F436" s="2">
        <v>1986</v>
      </c>
      <c r="G436" s="2" t="s">
        <v>670</v>
      </c>
      <c r="H436" s="3" t="s">
        <v>644</v>
      </c>
      <c r="I436" s="2" t="s">
        <v>640</v>
      </c>
      <c r="J436" s="2" t="s">
        <v>641</v>
      </c>
      <c r="K436" s="4">
        <v>750</v>
      </c>
      <c r="L436" s="4">
        <v>1000</v>
      </c>
      <c r="M436" s="4"/>
      <c r="N436" s="4" t="str">
        <f t="shared" si="6"/>
        <v/>
      </c>
      <c r="O436" s="5" t="s">
        <v>20</v>
      </c>
      <c r="P436">
        <f>COUNTIF('Bid Steps'!A:A,M436)</f>
        <v>0</v>
      </c>
    </row>
    <row r="437" spans="1:16" ht="43.2">
      <c r="A437" s="2">
        <v>24554</v>
      </c>
      <c r="B437" s="2">
        <v>426</v>
      </c>
      <c r="C437" s="2">
        <v>12</v>
      </c>
      <c r="D437" s="2" t="s">
        <v>22</v>
      </c>
      <c r="E437" s="2" t="s">
        <v>32</v>
      </c>
      <c r="F437" s="2">
        <v>1986</v>
      </c>
      <c r="G437" s="2" t="s">
        <v>670</v>
      </c>
      <c r="H437" s="3" t="s">
        <v>672</v>
      </c>
      <c r="I437" s="2" t="s">
        <v>640</v>
      </c>
      <c r="J437" s="2" t="s">
        <v>641</v>
      </c>
      <c r="K437" s="4">
        <v>750</v>
      </c>
      <c r="L437" s="4">
        <v>1000</v>
      </c>
      <c r="M437" s="4"/>
      <c r="N437" s="4" t="str">
        <f t="shared" si="6"/>
        <v/>
      </c>
      <c r="O437" s="5" t="s">
        <v>20</v>
      </c>
      <c r="P437">
        <f>COUNTIF('Bid Steps'!A:A,M437)</f>
        <v>0</v>
      </c>
    </row>
    <row r="438" spans="1:16" ht="70.8">
      <c r="A438" s="2">
        <v>24554</v>
      </c>
      <c r="B438" s="2">
        <v>427</v>
      </c>
      <c r="C438" s="2">
        <v>12</v>
      </c>
      <c r="D438" s="2" t="s">
        <v>22</v>
      </c>
      <c r="E438" s="2" t="s">
        <v>32</v>
      </c>
      <c r="F438" s="2">
        <v>1985</v>
      </c>
      <c r="G438" s="2" t="s">
        <v>670</v>
      </c>
      <c r="H438" s="3" t="s">
        <v>673</v>
      </c>
      <c r="I438" s="2" t="s">
        <v>640</v>
      </c>
      <c r="J438" s="2" t="s">
        <v>641</v>
      </c>
      <c r="K438" s="4">
        <v>700</v>
      </c>
      <c r="L438" s="4">
        <v>900</v>
      </c>
      <c r="M438" s="4"/>
      <c r="N438" s="4" t="str">
        <f t="shared" si="6"/>
        <v/>
      </c>
      <c r="O438" s="5" t="s">
        <v>20</v>
      </c>
      <c r="P438">
        <f>COUNTIF('Bid Steps'!A:A,M438)</f>
        <v>0</v>
      </c>
    </row>
    <row r="439" spans="1:16" ht="43.2">
      <c r="A439" s="2">
        <v>24554</v>
      </c>
      <c r="B439" s="2">
        <v>428</v>
      </c>
      <c r="C439" s="2">
        <v>12</v>
      </c>
      <c r="D439" s="2" t="s">
        <v>22</v>
      </c>
      <c r="E439" s="2" t="s">
        <v>330</v>
      </c>
      <c r="F439" s="2">
        <v>1985</v>
      </c>
      <c r="G439" s="2" t="s">
        <v>670</v>
      </c>
      <c r="H439" s="3" t="s">
        <v>643</v>
      </c>
      <c r="I439" s="2" t="s">
        <v>640</v>
      </c>
      <c r="J439" s="2" t="s">
        <v>641</v>
      </c>
      <c r="K439" s="4">
        <v>700</v>
      </c>
      <c r="L439" s="4">
        <v>900</v>
      </c>
      <c r="M439" s="4"/>
      <c r="N439" s="4" t="str">
        <f t="shared" si="6"/>
        <v/>
      </c>
      <c r="O439" s="5" t="s">
        <v>20</v>
      </c>
      <c r="P439">
        <f>COUNTIF('Bid Steps'!A:A,M439)</f>
        <v>0</v>
      </c>
    </row>
    <row r="440" spans="1:16" ht="43.2">
      <c r="A440" s="2">
        <v>24554</v>
      </c>
      <c r="B440" s="2">
        <v>429</v>
      </c>
      <c r="C440" s="2">
        <v>12</v>
      </c>
      <c r="D440" s="2" t="s">
        <v>22</v>
      </c>
      <c r="E440" s="2" t="s">
        <v>330</v>
      </c>
      <c r="F440" s="2">
        <v>1985</v>
      </c>
      <c r="G440" s="2" t="s">
        <v>670</v>
      </c>
      <c r="H440" s="3" t="s">
        <v>643</v>
      </c>
      <c r="I440" s="2" t="s">
        <v>640</v>
      </c>
      <c r="J440" s="2" t="s">
        <v>641</v>
      </c>
      <c r="K440" s="4">
        <v>700</v>
      </c>
      <c r="L440" s="4">
        <v>900</v>
      </c>
      <c r="M440" s="4"/>
      <c r="N440" s="4" t="str">
        <f t="shared" si="6"/>
        <v/>
      </c>
      <c r="O440" s="5" t="s">
        <v>20</v>
      </c>
      <c r="P440">
        <f>COUNTIF('Bid Steps'!A:A,M440)</f>
        <v>0</v>
      </c>
    </row>
    <row r="441" spans="1:16" ht="43.2">
      <c r="A441" s="2">
        <v>24554</v>
      </c>
      <c r="B441" s="2">
        <v>430</v>
      </c>
      <c r="C441" s="2">
        <v>12</v>
      </c>
      <c r="D441" s="2" t="s">
        <v>22</v>
      </c>
      <c r="E441" s="2" t="s">
        <v>32</v>
      </c>
      <c r="F441" s="2">
        <v>1985</v>
      </c>
      <c r="G441" s="2" t="s">
        <v>670</v>
      </c>
      <c r="H441" s="3" t="s">
        <v>644</v>
      </c>
      <c r="I441" s="2" t="s">
        <v>640</v>
      </c>
      <c r="J441" s="2" t="s">
        <v>641</v>
      </c>
      <c r="K441" s="4">
        <v>700</v>
      </c>
      <c r="L441" s="4">
        <v>900</v>
      </c>
      <c r="M441" s="4"/>
      <c r="N441" s="4" t="str">
        <f t="shared" si="6"/>
        <v/>
      </c>
      <c r="O441" s="5" t="s">
        <v>20</v>
      </c>
      <c r="P441">
        <f>COUNTIF('Bid Steps'!A:A,M441)</f>
        <v>0</v>
      </c>
    </row>
    <row r="442" spans="1:16" ht="43.2">
      <c r="A442" s="2">
        <v>24554</v>
      </c>
      <c r="B442" s="2">
        <v>431</v>
      </c>
      <c r="C442" s="2">
        <v>12</v>
      </c>
      <c r="D442" s="2" t="s">
        <v>22</v>
      </c>
      <c r="E442" s="2" t="s">
        <v>330</v>
      </c>
      <c r="F442" s="2">
        <v>1985</v>
      </c>
      <c r="G442" s="2" t="s">
        <v>670</v>
      </c>
      <c r="H442" s="3" t="s">
        <v>674</v>
      </c>
      <c r="I442" s="2" t="s">
        <v>640</v>
      </c>
      <c r="J442" s="2" t="s">
        <v>641</v>
      </c>
      <c r="K442" s="4">
        <v>700</v>
      </c>
      <c r="L442" s="4">
        <v>900</v>
      </c>
      <c r="M442" s="4"/>
      <c r="N442" s="4" t="str">
        <f t="shared" si="6"/>
        <v/>
      </c>
      <c r="O442" s="5" t="s">
        <v>20</v>
      </c>
      <c r="P442">
        <f>COUNTIF('Bid Steps'!A:A,M442)</f>
        <v>0</v>
      </c>
    </row>
    <row r="443" spans="1:16" ht="28.8">
      <c r="A443" s="2">
        <v>24554</v>
      </c>
      <c r="B443" s="2">
        <v>432</v>
      </c>
      <c r="C443" s="2">
        <v>12</v>
      </c>
      <c r="D443" s="2" t="s">
        <v>22</v>
      </c>
      <c r="E443" s="2" t="s">
        <v>32</v>
      </c>
      <c r="F443" s="2">
        <v>2001</v>
      </c>
      <c r="G443" s="2" t="s">
        <v>675</v>
      </c>
      <c r="H443" s="3" t="s">
        <v>671</v>
      </c>
      <c r="I443" s="2" t="s">
        <v>640</v>
      </c>
      <c r="J443" s="2" t="s">
        <v>641</v>
      </c>
      <c r="K443" s="4">
        <v>350</v>
      </c>
      <c r="L443" s="4">
        <v>450</v>
      </c>
      <c r="M443" s="4"/>
      <c r="N443" s="4" t="str">
        <f t="shared" si="6"/>
        <v/>
      </c>
      <c r="O443" s="5" t="s">
        <v>20</v>
      </c>
      <c r="P443">
        <f>COUNTIF('Bid Steps'!A:A,M443)</f>
        <v>0</v>
      </c>
    </row>
    <row r="444" spans="1:16" ht="139.19999999999999">
      <c r="A444" s="2">
        <v>24554</v>
      </c>
      <c r="B444" s="2">
        <v>433</v>
      </c>
      <c r="C444" s="2">
        <v>12</v>
      </c>
      <c r="D444" s="2" t="s">
        <v>22</v>
      </c>
      <c r="E444" s="2" t="s">
        <v>32</v>
      </c>
      <c r="F444" s="2" t="s">
        <v>676</v>
      </c>
      <c r="G444" s="2" t="s">
        <v>677</v>
      </c>
      <c r="H444" s="2" t="s">
        <v>678</v>
      </c>
      <c r="I444" s="2" t="s">
        <v>679</v>
      </c>
      <c r="J444" s="2" t="s">
        <v>641</v>
      </c>
      <c r="K444" s="4">
        <v>650</v>
      </c>
      <c r="L444" s="4">
        <v>900</v>
      </c>
      <c r="M444" s="4"/>
      <c r="N444" s="4" t="str">
        <f t="shared" si="6"/>
        <v/>
      </c>
      <c r="O444" s="5" t="s">
        <v>20</v>
      </c>
      <c r="P444">
        <f>COUNTIF('Bid Steps'!A:A,M444)</f>
        <v>0</v>
      </c>
    </row>
    <row r="445" spans="1:16" ht="43.2">
      <c r="A445" s="2">
        <v>24554</v>
      </c>
      <c r="B445" s="2">
        <v>434</v>
      </c>
      <c r="C445" s="2">
        <v>12</v>
      </c>
      <c r="D445" s="2" t="s">
        <v>22</v>
      </c>
      <c r="E445" s="2" t="s">
        <v>330</v>
      </c>
      <c r="F445" s="2">
        <v>1986</v>
      </c>
      <c r="G445" s="2" t="s">
        <v>680</v>
      </c>
      <c r="H445" s="3" t="s">
        <v>681</v>
      </c>
      <c r="I445" s="2" t="s">
        <v>640</v>
      </c>
      <c r="J445" s="2" t="s">
        <v>641</v>
      </c>
      <c r="K445" s="4">
        <v>650</v>
      </c>
      <c r="L445" s="4">
        <v>850</v>
      </c>
      <c r="M445" s="4"/>
      <c r="N445" s="4" t="str">
        <f t="shared" si="6"/>
        <v/>
      </c>
      <c r="O445" s="5" t="s">
        <v>20</v>
      </c>
      <c r="P445">
        <f>COUNTIF('Bid Steps'!A:A,M445)</f>
        <v>0</v>
      </c>
    </row>
    <row r="446" spans="1:16" ht="57.6">
      <c r="A446" s="2">
        <v>24554</v>
      </c>
      <c r="B446" s="2">
        <v>435</v>
      </c>
      <c r="C446" s="2">
        <v>15</v>
      </c>
      <c r="D446" s="2" t="s">
        <v>22</v>
      </c>
      <c r="E446" s="2" t="s">
        <v>32</v>
      </c>
      <c r="F446" s="2">
        <v>1986</v>
      </c>
      <c r="G446" s="2" t="s">
        <v>680</v>
      </c>
      <c r="H446" s="3" t="s">
        <v>682</v>
      </c>
      <c r="I446" s="2" t="s">
        <v>640</v>
      </c>
      <c r="J446" s="2" t="s">
        <v>641</v>
      </c>
      <c r="K446" s="4">
        <v>850</v>
      </c>
      <c r="L446" s="4">
        <v>1100</v>
      </c>
      <c r="M446" s="4"/>
      <c r="N446" s="4" t="str">
        <f t="shared" si="6"/>
        <v/>
      </c>
      <c r="O446" s="5" t="s">
        <v>20</v>
      </c>
      <c r="P446">
        <f>COUNTIF('Bid Steps'!A:A,M446)</f>
        <v>0</v>
      </c>
    </row>
    <row r="447" spans="1:16" ht="43.2">
      <c r="A447" s="2">
        <v>24554</v>
      </c>
      <c r="B447" s="2">
        <v>436</v>
      </c>
      <c r="C447" s="2">
        <v>8</v>
      </c>
      <c r="D447" s="2" t="s">
        <v>22</v>
      </c>
      <c r="E447" s="2" t="s">
        <v>32</v>
      </c>
      <c r="F447" s="2">
        <v>1974</v>
      </c>
      <c r="G447" s="2" t="s">
        <v>683</v>
      </c>
      <c r="H447" s="3" t="s">
        <v>684</v>
      </c>
      <c r="I447" s="2" t="s">
        <v>640</v>
      </c>
      <c r="J447" s="2" t="s">
        <v>641</v>
      </c>
      <c r="K447" s="4">
        <v>350</v>
      </c>
      <c r="L447" s="4">
        <v>450</v>
      </c>
      <c r="M447" s="4"/>
      <c r="N447" s="4" t="str">
        <f t="shared" si="6"/>
        <v/>
      </c>
      <c r="O447" s="5" t="s">
        <v>20</v>
      </c>
      <c r="P447">
        <f>COUNTIF('Bid Steps'!A:A,M447)</f>
        <v>0</v>
      </c>
    </row>
    <row r="448" spans="1:16" ht="43.2">
      <c r="A448" s="2">
        <v>24554</v>
      </c>
      <c r="B448" s="2">
        <v>437</v>
      </c>
      <c r="C448" s="2">
        <v>12</v>
      </c>
      <c r="D448" s="2" t="s">
        <v>22</v>
      </c>
      <c r="E448" s="2" t="s">
        <v>330</v>
      </c>
      <c r="F448" s="2">
        <v>1990</v>
      </c>
      <c r="G448" s="2" t="s">
        <v>685</v>
      </c>
      <c r="H448" s="3" t="s">
        <v>643</v>
      </c>
      <c r="I448" s="2" t="s">
        <v>640</v>
      </c>
      <c r="J448" s="2" t="s">
        <v>641</v>
      </c>
      <c r="K448" s="4">
        <v>2000</v>
      </c>
      <c r="L448" s="4">
        <v>3000</v>
      </c>
      <c r="M448" s="4"/>
      <c r="N448" s="4" t="str">
        <f t="shared" si="6"/>
        <v/>
      </c>
      <c r="O448" s="5" t="s">
        <v>20</v>
      </c>
      <c r="P448">
        <f>COUNTIF('Bid Steps'!A:A,M448)</f>
        <v>0</v>
      </c>
    </row>
    <row r="449" spans="1:16" ht="139.80000000000001">
      <c r="A449" s="2">
        <v>24554</v>
      </c>
      <c r="B449" s="2">
        <v>438</v>
      </c>
      <c r="C449" s="2">
        <v>7</v>
      </c>
      <c r="D449" s="2" t="s">
        <v>22</v>
      </c>
      <c r="E449" s="2" t="s">
        <v>32</v>
      </c>
      <c r="F449" s="2" t="s">
        <v>686</v>
      </c>
      <c r="G449" s="2" t="s">
        <v>687</v>
      </c>
      <c r="H449" s="2" t="s">
        <v>688</v>
      </c>
      <c r="I449" s="2" t="s">
        <v>640</v>
      </c>
      <c r="J449" s="2" t="s">
        <v>641</v>
      </c>
      <c r="K449" s="4">
        <v>1100</v>
      </c>
      <c r="L449" s="4">
        <v>1500</v>
      </c>
      <c r="M449" s="4"/>
      <c r="N449" s="4" t="str">
        <f t="shared" si="6"/>
        <v/>
      </c>
      <c r="O449" s="5" t="s">
        <v>20</v>
      </c>
      <c r="P449">
        <f>COUNTIF('Bid Steps'!A:A,M449)</f>
        <v>0</v>
      </c>
    </row>
    <row r="450" spans="1:16" ht="43.2">
      <c r="A450" s="2">
        <v>24554</v>
      </c>
      <c r="B450" s="2">
        <v>439</v>
      </c>
      <c r="C450" s="2">
        <v>12</v>
      </c>
      <c r="D450" s="2" t="s">
        <v>22</v>
      </c>
      <c r="E450" s="2" t="s">
        <v>32</v>
      </c>
      <c r="F450" s="2">
        <v>1987</v>
      </c>
      <c r="G450" s="2" t="s">
        <v>685</v>
      </c>
      <c r="H450" s="3" t="s">
        <v>644</v>
      </c>
      <c r="I450" s="2" t="s">
        <v>640</v>
      </c>
      <c r="J450" s="2" t="s">
        <v>641</v>
      </c>
      <c r="K450" s="4">
        <v>1600</v>
      </c>
      <c r="L450" s="4">
        <v>2200</v>
      </c>
      <c r="M450" s="4"/>
      <c r="N450" s="4" t="str">
        <f t="shared" si="6"/>
        <v/>
      </c>
      <c r="O450" s="5" t="s">
        <v>20</v>
      </c>
      <c r="P450">
        <f>COUNTIF('Bid Steps'!A:A,M450)</f>
        <v>0</v>
      </c>
    </row>
    <row r="451" spans="1:16" ht="43.2">
      <c r="A451" s="2">
        <v>24554</v>
      </c>
      <c r="B451" s="2">
        <v>440</v>
      </c>
      <c r="C451" s="2">
        <v>12</v>
      </c>
      <c r="D451" s="2" t="s">
        <v>22</v>
      </c>
      <c r="E451" s="2" t="s">
        <v>330</v>
      </c>
      <c r="F451" s="2">
        <v>1987</v>
      </c>
      <c r="G451" s="2" t="s">
        <v>689</v>
      </c>
      <c r="H451" s="3" t="s">
        <v>645</v>
      </c>
      <c r="I451" s="2" t="s">
        <v>640</v>
      </c>
      <c r="J451" s="2" t="s">
        <v>641</v>
      </c>
      <c r="K451" s="4">
        <v>1600</v>
      </c>
      <c r="L451" s="4">
        <v>2200</v>
      </c>
      <c r="M451" s="4"/>
      <c r="N451" s="4" t="str">
        <f t="shared" si="6"/>
        <v/>
      </c>
      <c r="O451" s="5" t="s">
        <v>20</v>
      </c>
      <c r="P451">
        <f>COUNTIF('Bid Steps'!A:A,M451)</f>
        <v>0</v>
      </c>
    </row>
    <row r="452" spans="1:16" ht="43.2">
      <c r="A452" s="2">
        <v>24554</v>
      </c>
      <c r="B452" s="2">
        <v>441</v>
      </c>
      <c r="C452" s="2">
        <v>12</v>
      </c>
      <c r="D452" s="2" t="s">
        <v>22</v>
      </c>
      <c r="E452" s="2" t="s">
        <v>330</v>
      </c>
      <c r="F452" s="2">
        <v>1986</v>
      </c>
      <c r="G452" s="2" t="s">
        <v>685</v>
      </c>
      <c r="H452" s="3" t="s">
        <v>644</v>
      </c>
      <c r="I452" s="2" t="s">
        <v>640</v>
      </c>
      <c r="J452" s="2" t="s">
        <v>641</v>
      </c>
      <c r="K452" s="4">
        <v>1700</v>
      </c>
      <c r="L452" s="4">
        <v>2400</v>
      </c>
      <c r="M452" s="4"/>
      <c r="N452" s="4" t="str">
        <f t="shared" si="6"/>
        <v/>
      </c>
      <c r="O452" s="5" t="s">
        <v>20</v>
      </c>
      <c r="P452">
        <f>COUNTIF('Bid Steps'!A:A,M452)</f>
        <v>0</v>
      </c>
    </row>
    <row r="453" spans="1:16" ht="43.2">
      <c r="A453" s="2">
        <v>24554</v>
      </c>
      <c r="B453" s="2">
        <v>442</v>
      </c>
      <c r="C453" s="2">
        <v>12</v>
      </c>
      <c r="D453" s="2" t="s">
        <v>22</v>
      </c>
      <c r="E453" s="2" t="s">
        <v>330</v>
      </c>
      <c r="F453" s="2">
        <v>1986</v>
      </c>
      <c r="G453" s="2" t="s">
        <v>685</v>
      </c>
      <c r="H453" s="3" t="s">
        <v>644</v>
      </c>
      <c r="I453" s="2" t="s">
        <v>640</v>
      </c>
      <c r="J453" s="2" t="s">
        <v>641</v>
      </c>
      <c r="K453" s="4">
        <v>1700</v>
      </c>
      <c r="L453" s="4">
        <v>2400</v>
      </c>
      <c r="M453" s="4"/>
      <c r="N453" s="4" t="str">
        <f t="shared" si="6"/>
        <v/>
      </c>
      <c r="O453" s="5" t="s">
        <v>20</v>
      </c>
      <c r="P453">
        <f>COUNTIF('Bid Steps'!A:A,M453)</f>
        <v>0</v>
      </c>
    </row>
    <row r="454" spans="1:16" ht="43.2">
      <c r="A454" s="2">
        <v>24554</v>
      </c>
      <c r="B454" s="2">
        <v>443</v>
      </c>
      <c r="C454" s="2">
        <v>18</v>
      </c>
      <c r="D454" s="2" t="s">
        <v>22</v>
      </c>
      <c r="E454" s="2" t="s">
        <v>330</v>
      </c>
      <c r="F454" s="2">
        <v>1986</v>
      </c>
      <c r="G454" s="2" t="s">
        <v>685</v>
      </c>
      <c r="H454" s="3" t="s">
        <v>644</v>
      </c>
      <c r="I454" s="2" t="s">
        <v>640</v>
      </c>
      <c r="J454" s="2" t="s">
        <v>641</v>
      </c>
      <c r="K454" s="4">
        <v>2600</v>
      </c>
      <c r="L454" s="4">
        <v>3800</v>
      </c>
      <c r="M454" s="4"/>
      <c r="N454" s="4" t="str">
        <f t="shared" si="6"/>
        <v/>
      </c>
      <c r="O454" s="5" t="s">
        <v>20</v>
      </c>
      <c r="P454">
        <f>COUNTIF('Bid Steps'!A:A,M454)</f>
        <v>0</v>
      </c>
    </row>
    <row r="455" spans="1:16" ht="43.2">
      <c r="A455" s="2">
        <v>24554</v>
      </c>
      <c r="B455" s="2">
        <v>444</v>
      </c>
      <c r="C455" s="2">
        <v>4</v>
      </c>
      <c r="D455" s="2" t="s">
        <v>22</v>
      </c>
      <c r="E455" s="2" t="s">
        <v>32</v>
      </c>
      <c r="F455" s="2">
        <v>1985</v>
      </c>
      <c r="G455" s="2" t="s">
        <v>685</v>
      </c>
      <c r="H455" s="3" t="s">
        <v>644</v>
      </c>
      <c r="I455" s="2" t="s">
        <v>640</v>
      </c>
      <c r="J455" s="2" t="s">
        <v>641</v>
      </c>
      <c r="K455" s="4">
        <v>550</v>
      </c>
      <c r="L455" s="4">
        <v>750</v>
      </c>
      <c r="M455" s="4"/>
      <c r="N455" s="4" t="str">
        <f t="shared" si="6"/>
        <v/>
      </c>
      <c r="O455" s="5" t="s">
        <v>20</v>
      </c>
      <c r="P455">
        <f>COUNTIF('Bid Steps'!A:A,M455)</f>
        <v>0</v>
      </c>
    </row>
    <row r="456" spans="1:16" ht="42.6">
      <c r="A456" s="2">
        <v>24554</v>
      </c>
      <c r="B456" s="2">
        <v>445</v>
      </c>
      <c r="C456" s="2">
        <v>12</v>
      </c>
      <c r="D456" s="2" t="s">
        <v>22</v>
      </c>
      <c r="E456" s="2" t="s">
        <v>32</v>
      </c>
      <c r="F456" s="2">
        <v>1985</v>
      </c>
      <c r="G456" s="2" t="s">
        <v>685</v>
      </c>
      <c r="H456" s="3" t="s">
        <v>690</v>
      </c>
      <c r="I456" s="2" t="s">
        <v>640</v>
      </c>
      <c r="J456" s="2" t="s">
        <v>641</v>
      </c>
      <c r="K456" s="4">
        <v>1600</v>
      </c>
      <c r="L456" s="4">
        <v>2200</v>
      </c>
      <c r="M456" s="4"/>
      <c r="N456" s="4" t="str">
        <f t="shared" si="6"/>
        <v/>
      </c>
      <c r="O456" s="5" t="s">
        <v>20</v>
      </c>
      <c r="P456">
        <f>COUNTIF('Bid Steps'!A:A,M456)</f>
        <v>0</v>
      </c>
    </row>
    <row r="457" spans="1:16" ht="43.2">
      <c r="A457" s="2">
        <v>24554</v>
      </c>
      <c r="B457" s="2">
        <v>446</v>
      </c>
      <c r="C457" s="2">
        <v>8</v>
      </c>
      <c r="D457" s="2" t="s">
        <v>22</v>
      </c>
      <c r="E457" s="2" t="s">
        <v>32</v>
      </c>
      <c r="F457" s="2">
        <v>1984</v>
      </c>
      <c r="G457" s="2" t="s">
        <v>685</v>
      </c>
      <c r="H457" s="3" t="s">
        <v>644</v>
      </c>
      <c r="I457" s="2" t="s">
        <v>640</v>
      </c>
      <c r="J457" s="2" t="s">
        <v>641</v>
      </c>
      <c r="K457" s="4">
        <v>1400</v>
      </c>
      <c r="L457" s="4">
        <v>1900</v>
      </c>
      <c r="M457" s="4"/>
      <c r="N457" s="4" t="str">
        <f t="shared" si="6"/>
        <v/>
      </c>
      <c r="O457" s="5" t="s">
        <v>20</v>
      </c>
      <c r="P457">
        <f>COUNTIF('Bid Steps'!A:A,M457)</f>
        <v>0</v>
      </c>
    </row>
    <row r="458" spans="1:16" ht="43.2">
      <c r="A458" s="2">
        <v>24554</v>
      </c>
      <c r="B458" s="2">
        <v>447</v>
      </c>
      <c r="C458" s="2">
        <v>12</v>
      </c>
      <c r="D458" s="2" t="s">
        <v>22</v>
      </c>
      <c r="E458" s="2" t="s">
        <v>330</v>
      </c>
      <c r="F458" s="2">
        <v>1986</v>
      </c>
      <c r="G458" s="2" t="s">
        <v>691</v>
      </c>
      <c r="H458" s="3" t="s">
        <v>644</v>
      </c>
      <c r="I458" s="2" t="s">
        <v>640</v>
      </c>
      <c r="J458" s="2" t="s">
        <v>641</v>
      </c>
      <c r="K458" s="4">
        <v>700</v>
      </c>
      <c r="L458" s="4">
        <v>900</v>
      </c>
      <c r="M458" s="4"/>
      <c r="N458" s="4" t="str">
        <f t="shared" si="6"/>
        <v/>
      </c>
      <c r="O458" s="5" t="s">
        <v>20</v>
      </c>
      <c r="P458">
        <f>COUNTIF('Bid Steps'!A:A,M458)</f>
        <v>0</v>
      </c>
    </row>
    <row r="459" spans="1:16" ht="43.2">
      <c r="A459" s="2">
        <v>24554</v>
      </c>
      <c r="B459" s="2">
        <v>448</v>
      </c>
      <c r="C459" s="2">
        <v>16</v>
      </c>
      <c r="D459" s="2" t="s">
        <v>22</v>
      </c>
      <c r="E459" s="2" t="s">
        <v>32</v>
      </c>
      <c r="F459" s="2">
        <v>1975</v>
      </c>
      <c r="G459" s="2" t="s">
        <v>691</v>
      </c>
      <c r="H459" s="3" t="s">
        <v>692</v>
      </c>
      <c r="I459" s="2" t="s">
        <v>640</v>
      </c>
      <c r="J459" s="2" t="s">
        <v>641</v>
      </c>
      <c r="K459" s="4">
        <v>2200</v>
      </c>
      <c r="L459" s="4">
        <v>3000</v>
      </c>
      <c r="M459" s="4"/>
      <c r="N459" s="4" t="str">
        <f t="shared" si="6"/>
        <v/>
      </c>
      <c r="O459" s="5" t="s">
        <v>20</v>
      </c>
      <c r="P459">
        <f>COUNTIF('Bid Steps'!A:A,M459)</f>
        <v>0</v>
      </c>
    </row>
    <row r="460" spans="1:16" ht="43.2">
      <c r="A460" s="2">
        <v>24554</v>
      </c>
      <c r="B460" s="2">
        <v>449</v>
      </c>
      <c r="C460" s="2">
        <v>2</v>
      </c>
      <c r="D460" s="2" t="s">
        <v>22</v>
      </c>
      <c r="E460" s="2" t="s">
        <v>32</v>
      </c>
      <c r="F460" s="2">
        <v>1974</v>
      </c>
      <c r="G460" s="2" t="s">
        <v>691</v>
      </c>
      <c r="H460" s="3" t="s">
        <v>693</v>
      </c>
      <c r="I460" s="2" t="s">
        <v>640</v>
      </c>
      <c r="J460" s="2" t="s">
        <v>641</v>
      </c>
      <c r="K460" s="4">
        <v>400</v>
      </c>
      <c r="L460" s="4">
        <v>550</v>
      </c>
      <c r="M460" s="4"/>
      <c r="N460" s="4" t="str">
        <f t="shared" si="6"/>
        <v/>
      </c>
      <c r="O460" s="5" t="s">
        <v>20</v>
      </c>
      <c r="P460">
        <f>COUNTIF('Bid Steps'!A:A,M460)</f>
        <v>0</v>
      </c>
    </row>
    <row r="461" spans="1:16" ht="43.2">
      <c r="A461" s="2">
        <v>24554</v>
      </c>
      <c r="B461" s="2">
        <v>450</v>
      </c>
      <c r="C461" s="2">
        <v>12</v>
      </c>
      <c r="D461" s="2" t="s">
        <v>22</v>
      </c>
      <c r="E461" s="2" t="s">
        <v>330</v>
      </c>
      <c r="F461" s="2">
        <v>1974</v>
      </c>
      <c r="G461" s="2" t="s">
        <v>691</v>
      </c>
      <c r="H461" s="3" t="s">
        <v>650</v>
      </c>
      <c r="I461" s="2" t="s">
        <v>640</v>
      </c>
      <c r="J461" s="2" t="s">
        <v>641</v>
      </c>
      <c r="K461" s="4">
        <v>2400</v>
      </c>
      <c r="L461" s="4">
        <v>3200</v>
      </c>
      <c r="M461" s="4"/>
      <c r="N461" s="4" t="str">
        <f t="shared" ref="N461:N524" si="7">IF(M461="","",IF(P461=1,"On Increment","Off Increment"))</f>
        <v/>
      </c>
      <c r="O461" s="5" t="s">
        <v>20</v>
      </c>
      <c r="P461">
        <f>COUNTIF('Bid Steps'!A:A,M461)</f>
        <v>0</v>
      </c>
    </row>
    <row r="462" spans="1:16" ht="43.2">
      <c r="A462" s="2">
        <v>24554</v>
      </c>
      <c r="B462" s="2">
        <v>451</v>
      </c>
      <c r="C462" s="2">
        <v>6</v>
      </c>
      <c r="D462" s="2" t="s">
        <v>22</v>
      </c>
      <c r="E462" s="2" t="s">
        <v>32</v>
      </c>
      <c r="F462" s="2">
        <v>1987</v>
      </c>
      <c r="G462" s="2" t="s">
        <v>694</v>
      </c>
      <c r="H462" s="3" t="s">
        <v>695</v>
      </c>
      <c r="I462" s="2" t="s">
        <v>640</v>
      </c>
      <c r="J462" s="2" t="s">
        <v>641</v>
      </c>
      <c r="K462" s="4">
        <v>300</v>
      </c>
      <c r="L462" s="4">
        <v>400</v>
      </c>
      <c r="M462" s="4"/>
      <c r="N462" s="4" t="str">
        <f t="shared" si="7"/>
        <v/>
      </c>
      <c r="O462" s="5" t="s">
        <v>20</v>
      </c>
      <c r="P462">
        <f>COUNTIF('Bid Steps'!A:A,M462)</f>
        <v>0</v>
      </c>
    </row>
    <row r="463" spans="1:16" ht="43.2">
      <c r="A463" s="2">
        <v>24554</v>
      </c>
      <c r="B463" s="2">
        <v>452</v>
      </c>
      <c r="C463" s="2">
        <v>5</v>
      </c>
      <c r="D463" s="2" t="s">
        <v>22</v>
      </c>
      <c r="E463" s="2" t="s">
        <v>32</v>
      </c>
      <c r="F463" s="2">
        <v>1975</v>
      </c>
      <c r="G463" s="2" t="s">
        <v>696</v>
      </c>
      <c r="H463" s="3" t="s">
        <v>697</v>
      </c>
      <c r="I463" s="2" t="s">
        <v>640</v>
      </c>
      <c r="J463" s="2" t="s">
        <v>641</v>
      </c>
      <c r="K463" s="4">
        <v>600</v>
      </c>
      <c r="L463" s="4">
        <v>800</v>
      </c>
      <c r="M463" s="4"/>
      <c r="N463" s="4" t="str">
        <f t="shared" si="7"/>
        <v/>
      </c>
      <c r="O463" s="5" t="s">
        <v>20</v>
      </c>
      <c r="P463">
        <f>COUNTIF('Bid Steps'!A:A,M463)</f>
        <v>0</v>
      </c>
    </row>
    <row r="464" spans="1:16" ht="43.2">
      <c r="A464" s="2">
        <v>24554</v>
      </c>
      <c r="B464" s="2">
        <v>453</v>
      </c>
      <c r="C464" s="2">
        <v>18</v>
      </c>
      <c r="D464" s="2" t="s">
        <v>22</v>
      </c>
      <c r="E464" s="2" t="s">
        <v>32</v>
      </c>
      <c r="F464" s="2">
        <v>1986</v>
      </c>
      <c r="G464" s="2" t="s">
        <v>698</v>
      </c>
      <c r="H464" s="3" t="s">
        <v>699</v>
      </c>
      <c r="I464" s="2" t="s">
        <v>640</v>
      </c>
      <c r="J464" s="2" t="s">
        <v>641</v>
      </c>
      <c r="K464" s="4">
        <v>750</v>
      </c>
      <c r="L464" s="4">
        <v>1100</v>
      </c>
      <c r="M464" s="4"/>
      <c r="N464" s="4" t="str">
        <f t="shared" si="7"/>
        <v/>
      </c>
      <c r="O464" s="5" t="s">
        <v>20</v>
      </c>
      <c r="P464">
        <f>COUNTIF('Bid Steps'!A:A,M464)</f>
        <v>0</v>
      </c>
    </row>
    <row r="465" spans="1:16" ht="139.19999999999999">
      <c r="A465" s="2">
        <v>24554</v>
      </c>
      <c r="B465" s="2">
        <v>454</v>
      </c>
      <c r="C465" s="2">
        <v>6</v>
      </c>
      <c r="D465" s="2" t="s">
        <v>22</v>
      </c>
      <c r="E465" s="2" t="s">
        <v>32</v>
      </c>
      <c r="F465" s="2">
        <v>1986</v>
      </c>
      <c r="G465" s="2" t="s">
        <v>700</v>
      </c>
      <c r="H465" s="2" t="s">
        <v>701</v>
      </c>
      <c r="I465" s="2" t="s">
        <v>640</v>
      </c>
      <c r="J465" s="2" t="s">
        <v>641</v>
      </c>
      <c r="K465" s="4">
        <v>350</v>
      </c>
      <c r="L465" s="4">
        <v>500</v>
      </c>
      <c r="M465" s="4"/>
      <c r="N465" s="4" t="str">
        <f t="shared" si="7"/>
        <v/>
      </c>
      <c r="O465" s="5" t="s">
        <v>20</v>
      </c>
      <c r="P465">
        <f>COUNTIF('Bid Steps'!A:A,M465)</f>
        <v>0</v>
      </c>
    </row>
    <row r="466" spans="1:16" ht="43.2">
      <c r="A466" s="2">
        <v>24554</v>
      </c>
      <c r="B466" s="2">
        <v>455</v>
      </c>
      <c r="C466" s="2">
        <v>7</v>
      </c>
      <c r="D466" s="2" t="s">
        <v>22</v>
      </c>
      <c r="E466" s="2" t="s">
        <v>32</v>
      </c>
      <c r="F466" s="2">
        <v>1975</v>
      </c>
      <c r="G466" s="2" t="s">
        <v>702</v>
      </c>
      <c r="H466" s="3" t="s">
        <v>703</v>
      </c>
      <c r="I466" s="2" t="s">
        <v>640</v>
      </c>
      <c r="J466" s="2" t="s">
        <v>641</v>
      </c>
      <c r="K466" s="4">
        <v>2400</v>
      </c>
      <c r="L466" s="4">
        <v>3200</v>
      </c>
      <c r="M466" s="4"/>
      <c r="N466" s="4" t="str">
        <f t="shared" si="7"/>
        <v/>
      </c>
      <c r="O466" s="5" t="s">
        <v>20</v>
      </c>
      <c r="P466">
        <f>COUNTIF('Bid Steps'!A:A,M466)</f>
        <v>0</v>
      </c>
    </row>
    <row r="467" spans="1:16" ht="43.2">
      <c r="A467" s="2">
        <v>24554</v>
      </c>
      <c r="B467" s="2">
        <v>456</v>
      </c>
      <c r="C467" s="2">
        <v>8</v>
      </c>
      <c r="D467" s="2" t="s">
        <v>22</v>
      </c>
      <c r="E467" s="2" t="s">
        <v>32</v>
      </c>
      <c r="F467" s="2">
        <v>1974</v>
      </c>
      <c r="G467" s="2" t="s">
        <v>702</v>
      </c>
      <c r="H467" s="3" t="s">
        <v>703</v>
      </c>
      <c r="I467" s="2" t="s">
        <v>640</v>
      </c>
      <c r="J467" s="2" t="s">
        <v>641</v>
      </c>
      <c r="K467" s="4">
        <v>2800</v>
      </c>
      <c r="L467" s="4">
        <v>3800</v>
      </c>
      <c r="M467" s="4"/>
      <c r="N467" s="4" t="str">
        <f t="shared" si="7"/>
        <v/>
      </c>
      <c r="O467" s="5" t="s">
        <v>20</v>
      </c>
      <c r="P467">
        <f>COUNTIF('Bid Steps'!A:A,M467)</f>
        <v>0</v>
      </c>
    </row>
    <row r="468" spans="1:16" ht="57.6">
      <c r="A468" s="2">
        <v>24554</v>
      </c>
      <c r="B468" s="2">
        <v>457</v>
      </c>
      <c r="C468" s="2">
        <v>3</v>
      </c>
      <c r="D468" s="2" t="s">
        <v>22</v>
      </c>
      <c r="E468" s="2" t="s">
        <v>32</v>
      </c>
      <c r="F468" s="2">
        <v>1966</v>
      </c>
      <c r="G468" s="2" t="s">
        <v>704</v>
      </c>
      <c r="H468" s="3" t="s">
        <v>705</v>
      </c>
      <c r="I468" s="2" t="s">
        <v>640</v>
      </c>
      <c r="J468" s="2" t="s">
        <v>641</v>
      </c>
      <c r="K468" s="4">
        <v>240</v>
      </c>
      <c r="L468" s="4">
        <v>350</v>
      </c>
      <c r="M468" s="4"/>
      <c r="N468" s="4" t="str">
        <f t="shared" si="7"/>
        <v/>
      </c>
      <c r="O468" s="5" t="s">
        <v>20</v>
      </c>
      <c r="P468">
        <f>COUNTIF('Bid Steps'!A:A,M468)</f>
        <v>0</v>
      </c>
    </row>
    <row r="469" spans="1:16" ht="43.2">
      <c r="A469" s="2">
        <v>24554</v>
      </c>
      <c r="B469" s="2">
        <v>458</v>
      </c>
      <c r="C469" s="2">
        <v>6</v>
      </c>
      <c r="D469" s="2" t="s">
        <v>22</v>
      </c>
      <c r="E469" s="2" t="s">
        <v>32</v>
      </c>
      <c r="F469" s="2">
        <v>1987</v>
      </c>
      <c r="G469" s="2" t="s">
        <v>706</v>
      </c>
      <c r="H469" s="3" t="s">
        <v>645</v>
      </c>
      <c r="I469" s="2" t="s">
        <v>640</v>
      </c>
      <c r="J469" s="2" t="s">
        <v>641</v>
      </c>
      <c r="K469" s="4">
        <v>950</v>
      </c>
      <c r="L469" s="4">
        <v>1400</v>
      </c>
      <c r="M469" s="4"/>
      <c r="N469" s="4" t="str">
        <f t="shared" si="7"/>
        <v/>
      </c>
      <c r="O469" s="5" t="s">
        <v>20</v>
      </c>
      <c r="P469">
        <f>COUNTIF('Bid Steps'!A:A,M469)</f>
        <v>0</v>
      </c>
    </row>
    <row r="470" spans="1:16" ht="43.2">
      <c r="A470" s="2">
        <v>24554</v>
      </c>
      <c r="B470" s="2">
        <v>459</v>
      </c>
      <c r="C470" s="2">
        <v>12</v>
      </c>
      <c r="D470" s="2" t="s">
        <v>22</v>
      </c>
      <c r="E470" s="2" t="s">
        <v>32</v>
      </c>
      <c r="F470" s="2">
        <v>1987</v>
      </c>
      <c r="G470" s="2" t="s">
        <v>706</v>
      </c>
      <c r="H470" s="3" t="s">
        <v>644</v>
      </c>
      <c r="I470" s="2" t="s">
        <v>640</v>
      </c>
      <c r="J470" s="2" t="s">
        <v>641</v>
      </c>
      <c r="K470" s="4">
        <v>1900</v>
      </c>
      <c r="L470" s="4">
        <v>2800</v>
      </c>
      <c r="M470" s="4"/>
      <c r="N470" s="4" t="str">
        <f t="shared" si="7"/>
        <v/>
      </c>
      <c r="O470" s="5" t="s">
        <v>20</v>
      </c>
      <c r="P470">
        <f>COUNTIF('Bid Steps'!A:A,M470)</f>
        <v>0</v>
      </c>
    </row>
    <row r="471" spans="1:16" ht="43.2">
      <c r="A471" s="2">
        <v>24554</v>
      </c>
      <c r="B471" s="2">
        <v>460</v>
      </c>
      <c r="C471" s="2">
        <v>12</v>
      </c>
      <c r="D471" s="2" t="s">
        <v>22</v>
      </c>
      <c r="E471" s="2" t="s">
        <v>330</v>
      </c>
      <c r="F471" s="2">
        <v>1986</v>
      </c>
      <c r="G471" s="2" t="s">
        <v>706</v>
      </c>
      <c r="H471" s="3" t="s">
        <v>643</v>
      </c>
      <c r="I471" s="2" t="s">
        <v>640</v>
      </c>
      <c r="J471" s="2" t="s">
        <v>641</v>
      </c>
      <c r="K471" s="4">
        <v>1100</v>
      </c>
      <c r="L471" s="4">
        <v>1600</v>
      </c>
      <c r="M471" s="4"/>
      <c r="N471" s="4" t="str">
        <f t="shared" si="7"/>
        <v/>
      </c>
      <c r="O471" s="5" t="s">
        <v>20</v>
      </c>
      <c r="P471">
        <f>COUNTIF('Bid Steps'!A:A,M471)</f>
        <v>0</v>
      </c>
    </row>
    <row r="472" spans="1:16" ht="43.2">
      <c r="A472" s="2">
        <v>24554</v>
      </c>
      <c r="B472" s="2">
        <v>461</v>
      </c>
      <c r="C472" s="2">
        <v>12</v>
      </c>
      <c r="D472" s="2" t="s">
        <v>22</v>
      </c>
      <c r="E472" s="2" t="s">
        <v>330</v>
      </c>
      <c r="F472" s="2">
        <v>1985</v>
      </c>
      <c r="G472" s="2" t="s">
        <v>706</v>
      </c>
      <c r="H472" s="3" t="s">
        <v>707</v>
      </c>
      <c r="I472" s="2" t="s">
        <v>640</v>
      </c>
      <c r="J472" s="2" t="s">
        <v>641</v>
      </c>
      <c r="K472" s="4">
        <v>950</v>
      </c>
      <c r="L472" s="4">
        <v>1400</v>
      </c>
      <c r="M472" s="4"/>
      <c r="N472" s="4" t="str">
        <f t="shared" si="7"/>
        <v/>
      </c>
      <c r="O472" s="5" t="s">
        <v>20</v>
      </c>
      <c r="P472">
        <f>COUNTIF('Bid Steps'!A:A,M472)</f>
        <v>0</v>
      </c>
    </row>
    <row r="473" spans="1:16" ht="169.2">
      <c r="A473" s="2">
        <v>24554</v>
      </c>
      <c r="B473" s="2">
        <v>462</v>
      </c>
      <c r="C473" s="2">
        <v>10</v>
      </c>
      <c r="D473" s="2" t="s">
        <v>22</v>
      </c>
      <c r="E473" s="2" t="s">
        <v>32</v>
      </c>
      <c r="F473" s="2" t="s">
        <v>708</v>
      </c>
      <c r="G473" s="2" t="s">
        <v>709</v>
      </c>
      <c r="H473" s="8" t="s">
        <v>710</v>
      </c>
      <c r="I473" s="2" t="s">
        <v>640</v>
      </c>
      <c r="J473" s="2" t="s">
        <v>641</v>
      </c>
      <c r="K473" s="4">
        <v>950</v>
      </c>
      <c r="L473" s="4">
        <v>1400</v>
      </c>
      <c r="M473" s="4"/>
      <c r="N473" s="4" t="str">
        <f t="shared" si="7"/>
        <v/>
      </c>
      <c r="O473" s="5" t="s">
        <v>20</v>
      </c>
      <c r="P473">
        <f>COUNTIF('Bid Steps'!A:A,M473)</f>
        <v>0</v>
      </c>
    </row>
    <row r="474" spans="1:16" ht="43.2">
      <c r="A474" s="2">
        <v>24554</v>
      </c>
      <c r="B474" s="2">
        <v>463</v>
      </c>
      <c r="C474" s="2">
        <v>12</v>
      </c>
      <c r="D474" s="2" t="s">
        <v>22</v>
      </c>
      <c r="E474" s="2" t="s">
        <v>330</v>
      </c>
      <c r="F474" s="2">
        <v>1987</v>
      </c>
      <c r="G474" s="2" t="s">
        <v>711</v>
      </c>
      <c r="H474" s="3" t="s">
        <v>712</v>
      </c>
      <c r="I474" s="2" t="s">
        <v>713</v>
      </c>
      <c r="J474" s="2" t="s">
        <v>641</v>
      </c>
      <c r="K474" s="4">
        <v>240</v>
      </c>
      <c r="L474" s="4">
        <v>350</v>
      </c>
      <c r="M474" s="4"/>
      <c r="N474" s="4" t="str">
        <f t="shared" si="7"/>
        <v/>
      </c>
      <c r="O474" s="5" t="s">
        <v>20</v>
      </c>
      <c r="P474">
        <f>COUNTIF('Bid Steps'!A:A,M474)</f>
        <v>0</v>
      </c>
    </row>
    <row r="475" spans="1:16" ht="56.4">
      <c r="A475" s="2">
        <v>24554</v>
      </c>
      <c r="B475" s="2">
        <v>464</v>
      </c>
      <c r="C475" s="2">
        <v>12</v>
      </c>
      <c r="D475" s="2" t="s">
        <v>22</v>
      </c>
      <c r="E475" s="2" t="s">
        <v>23</v>
      </c>
      <c r="F475" s="2">
        <v>1985</v>
      </c>
      <c r="G475" s="2" t="s">
        <v>714</v>
      </c>
      <c r="H475" s="3" t="s">
        <v>715</v>
      </c>
      <c r="I475" s="2" t="s">
        <v>640</v>
      </c>
      <c r="J475" s="2" t="s">
        <v>641</v>
      </c>
      <c r="K475" s="4">
        <v>400</v>
      </c>
      <c r="L475" s="4">
        <v>600</v>
      </c>
      <c r="M475" s="4"/>
      <c r="N475" s="4" t="str">
        <f t="shared" si="7"/>
        <v/>
      </c>
      <c r="O475" s="5" t="s">
        <v>20</v>
      </c>
      <c r="P475">
        <f>COUNTIF('Bid Steps'!A:A,M475)</f>
        <v>0</v>
      </c>
    </row>
    <row r="476" spans="1:16" ht="42.6">
      <c r="A476" s="2">
        <v>24554</v>
      </c>
      <c r="B476" s="2">
        <v>465</v>
      </c>
      <c r="C476" s="2">
        <v>14</v>
      </c>
      <c r="D476" s="2" t="s">
        <v>22</v>
      </c>
      <c r="E476" s="2" t="s">
        <v>177</v>
      </c>
      <c r="F476" s="2">
        <v>1985</v>
      </c>
      <c r="G476" s="2" t="s">
        <v>714</v>
      </c>
      <c r="H476" s="3" t="s">
        <v>716</v>
      </c>
      <c r="I476" s="2" t="s">
        <v>640</v>
      </c>
      <c r="J476" s="2" t="s">
        <v>641</v>
      </c>
      <c r="K476" s="4">
        <v>500</v>
      </c>
      <c r="L476" s="4">
        <v>700</v>
      </c>
      <c r="M476" s="4"/>
      <c r="N476" s="4" t="str">
        <f t="shared" si="7"/>
        <v/>
      </c>
      <c r="O476" s="5" t="s">
        <v>20</v>
      </c>
      <c r="P476">
        <f>COUNTIF('Bid Steps'!A:A,M476)</f>
        <v>0</v>
      </c>
    </row>
    <row r="477" spans="1:16" ht="43.2">
      <c r="A477" s="2">
        <v>24554</v>
      </c>
      <c r="B477" s="2">
        <v>466</v>
      </c>
      <c r="C477" s="2">
        <v>6</v>
      </c>
      <c r="D477" s="2" t="s">
        <v>22</v>
      </c>
      <c r="E477" s="2" t="s">
        <v>32</v>
      </c>
      <c r="F477" s="2">
        <v>1974</v>
      </c>
      <c r="G477" s="2" t="s">
        <v>717</v>
      </c>
      <c r="H477" s="3" t="s">
        <v>718</v>
      </c>
      <c r="I477" s="2" t="s">
        <v>640</v>
      </c>
      <c r="J477" s="2" t="s">
        <v>641</v>
      </c>
      <c r="K477" s="4">
        <v>400</v>
      </c>
      <c r="L477" s="4">
        <v>550</v>
      </c>
      <c r="M477" s="4"/>
      <c r="N477" s="4" t="str">
        <f t="shared" si="7"/>
        <v/>
      </c>
      <c r="O477" s="5" t="s">
        <v>20</v>
      </c>
      <c r="P477">
        <f>COUNTIF('Bid Steps'!A:A,M477)</f>
        <v>0</v>
      </c>
    </row>
    <row r="478" spans="1:16" ht="43.2">
      <c r="A478" s="2">
        <v>24554</v>
      </c>
      <c r="B478" s="2">
        <v>467</v>
      </c>
      <c r="C478" s="2">
        <v>5</v>
      </c>
      <c r="D478" s="2" t="s">
        <v>22</v>
      </c>
      <c r="E478" s="2" t="s">
        <v>32</v>
      </c>
      <c r="F478" s="2">
        <v>1987</v>
      </c>
      <c r="G478" s="2" t="s">
        <v>719</v>
      </c>
      <c r="H478" s="3" t="s">
        <v>720</v>
      </c>
      <c r="I478" s="2" t="s">
        <v>640</v>
      </c>
      <c r="J478" s="2" t="s">
        <v>641</v>
      </c>
      <c r="K478" s="4">
        <v>750</v>
      </c>
      <c r="L478" s="4">
        <v>1000</v>
      </c>
      <c r="M478" s="4"/>
      <c r="N478" s="4" t="str">
        <f t="shared" si="7"/>
        <v/>
      </c>
      <c r="O478" s="5" t="s">
        <v>20</v>
      </c>
      <c r="P478">
        <f>COUNTIF('Bid Steps'!A:A,M478)</f>
        <v>0</v>
      </c>
    </row>
    <row r="479" spans="1:16" ht="43.2">
      <c r="A479" s="2">
        <v>24554</v>
      </c>
      <c r="B479" s="2">
        <v>468</v>
      </c>
      <c r="C479" s="2">
        <v>4</v>
      </c>
      <c r="D479" s="2" t="s">
        <v>22</v>
      </c>
      <c r="E479" s="2" t="s">
        <v>32</v>
      </c>
      <c r="F479" s="2">
        <v>1986</v>
      </c>
      <c r="G479" s="2" t="s">
        <v>719</v>
      </c>
      <c r="H479" s="3" t="s">
        <v>721</v>
      </c>
      <c r="I479" s="2" t="s">
        <v>640</v>
      </c>
      <c r="J479" s="2" t="s">
        <v>641</v>
      </c>
      <c r="K479" s="4">
        <v>600</v>
      </c>
      <c r="L479" s="4">
        <v>800</v>
      </c>
      <c r="M479" s="4"/>
      <c r="N479" s="4" t="str">
        <f t="shared" si="7"/>
        <v/>
      </c>
      <c r="O479" s="5" t="s">
        <v>20</v>
      </c>
      <c r="P479">
        <f>COUNTIF('Bid Steps'!A:A,M479)</f>
        <v>0</v>
      </c>
    </row>
    <row r="480" spans="1:16" ht="43.2">
      <c r="A480" s="2">
        <v>24554</v>
      </c>
      <c r="B480" s="2">
        <v>469</v>
      </c>
      <c r="C480" s="2">
        <v>12</v>
      </c>
      <c r="D480" s="2" t="s">
        <v>22</v>
      </c>
      <c r="E480" s="2" t="s">
        <v>32</v>
      </c>
      <c r="F480" s="2">
        <v>1986</v>
      </c>
      <c r="G480" s="2" t="s">
        <v>719</v>
      </c>
      <c r="H480" s="3" t="s">
        <v>722</v>
      </c>
      <c r="I480" s="2" t="s">
        <v>640</v>
      </c>
      <c r="J480" s="2" t="s">
        <v>641</v>
      </c>
      <c r="K480" s="4">
        <v>1700</v>
      </c>
      <c r="L480" s="4">
        <v>2400</v>
      </c>
      <c r="M480" s="4"/>
      <c r="N480" s="4" t="str">
        <f t="shared" si="7"/>
        <v/>
      </c>
      <c r="O480" s="5" t="s">
        <v>20</v>
      </c>
      <c r="P480">
        <f>COUNTIF('Bid Steps'!A:A,M480)</f>
        <v>0</v>
      </c>
    </row>
    <row r="481" spans="1:16" ht="43.2">
      <c r="A481" s="2">
        <v>24554</v>
      </c>
      <c r="B481" s="2">
        <v>470</v>
      </c>
      <c r="C481" s="2">
        <v>5</v>
      </c>
      <c r="D481" s="2" t="s">
        <v>22</v>
      </c>
      <c r="E481" s="2" t="s">
        <v>32</v>
      </c>
      <c r="F481" s="2">
        <v>1984</v>
      </c>
      <c r="G481" s="2" t="s">
        <v>719</v>
      </c>
      <c r="H481" s="3" t="s">
        <v>645</v>
      </c>
      <c r="I481" s="2" t="s">
        <v>640</v>
      </c>
      <c r="J481" s="2" t="s">
        <v>641</v>
      </c>
      <c r="K481" s="4">
        <v>850</v>
      </c>
      <c r="L481" s="4">
        <v>1200</v>
      </c>
      <c r="M481" s="4"/>
      <c r="N481" s="4" t="str">
        <f t="shared" si="7"/>
        <v/>
      </c>
      <c r="O481" s="5" t="s">
        <v>20</v>
      </c>
      <c r="P481">
        <f>COUNTIF('Bid Steps'!A:A,M481)</f>
        <v>0</v>
      </c>
    </row>
    <row r="482" spans="1:16" ht="57.6">
      <c r="A482" s="2">
        <v>24554</v>
      </c>
      <c r="B482" s="2">
        <v>471</v>
      </c>
      <c r="C482" s="2">
        <v>10</v>
      </c>
      <c r="D482" s="2" t="s">
        <v>22</v>
      </c>
      <c r="E482" s="2" t="s">
        <v>32</v>
      </c>
      <c r="F482" s="2">
        <v>1987</v>
      </c>
      <c r="G482" s="2" t="s">
        <v>723</v>
      </c>
      <c r="H482" s="3" t="s">
        <v>724</v>
      </c>
      <c r="I482" s="2" t="s">
        <v>640</v>
      </c>
      <c r="J482" s="2" t="s">
        <v>641</v>
      </c>
      <c r="K482" s="4">
        <v>1700</v>
      </c>
      <c r="L482" s="4">
        <v>2400</v>
      </c>
      <c r="M482" s="4"/>
      <c r="N482" s="4" t="str">
        <f t="shared" si="7"/>
        <v/>
      </c>
      <c r="O482" s="5" t="s">
        <v>20</v>
      </c>
      <c r="P482">
        <f>COUNTIF('Bid Steps'!A:A,M482)</f>
        <v>0</v>
      </c>
    </row>
    <row r="483" spans="1:16" ht="43.2">
      <c r="A483" s="2">
        <v>24554</v>
      </c>
      <c r="B483" s="2">
        <v>472</v>
      </c>
      <c r="C483" s="2">
        <v>3</v>
      </c>
      <c r="D483" s="2" t="s">
        <v>22</v>
      </c>
      <c r="E483" s="2" t="s">
        <v>32</v>
      </c>
      <c r="F483" s="2">
        <v>1986</v>
      </c>
      <c r="G483" s="2" t="s">
        <v>723</v>
      </c>
      <c r="H483" s="3" t="s">
        <v>725</v>
      </c>
      <c r="I483" s="2" t="s">
        <v>640</v>
      </c>
      <c r="J483" s="2" t="s">
        <v>641</v>
      </c>
      <c r="K483" s="4">
        <v>400</v>
      </c>
      <c r="L483" s="4">
        <v>550</v>
      </c>
      <c r="M483" s="4"/>
      <c r="N483" s="4" t="str">
        <f t="shared" si="7"/>
        <v/>
      </c>
      <c r="O483" s="5" t="s">
        <v>20</v>
      </c>
      <c r="P483">
        <f>COUNTIF('Bid Steps'!A:A,M483)</f>
        <v>0</v>
      </c>
    </row>
    <row r="484" spans="1:16" ht="57.6">
      <c r="A484" s="2">
        <v>24554</v>
      </c>
      <c r="B484" s="2">
        <v>473</v>
      </c>
      <c r="C484" s="2">
        <v>4</v>
      </c>
      <c r="D484" s="2" t="s">
        <v>22</v>
      </c>
      <c r="E484" s="2" t="s">
        <v>32</v>
      </c>
      <c r="F484" s="2">
        <v>1974</v>
      </c>
      <c r="G484" s="2" t="s">
        <v>723</v>
      </c>
      <c r="H484" s="3" t="s">
        <v>726</v>
      </c>
      <c r="I484" s="2" t="s">
        <v>640</v>
      </c>
      <c r="J484" s="2" t="s">
        <v>641</v>
      </c>
      <c r="K484" s="4">
        <v>2600</v>
      </c>
      <c r="L484" s="4">
        <v>3500</v>
      </c>
      <c r="M484" s="4"/>
      <c r="N484" s="4" t="str">
        <f t="shared" si="7"/>
        <v/>
      </c>
      <c r="O484" s="5" t="s">
        <v>20</v>
      </c>
      <c r="P484">
        <f>COUNTIF('Bid Steps'!A:A,M484)</f>
        <v>0</v>
      </c>
    </row>
    <row r="485" spans="1:16" ht="43.2">
      <c r="A485" s="2">
        <v>24554</v>
      </c>
      <c r="B485" s="2">
        <v>474</v>
      </c>
      <c r="C485" s="2">
        <v>3</v>
      </c>
      <c r="D485" s="2" t="s">
        <v>22</v>
      </c>
      <c r="E485" s="2" t="s">
        <v>32</v>
      </c>
      <c r="F485" s="2">
        <v>1990</v>
      </c>
      <c r="G485" s="2" t="s">
        <v>727</v>
      </c>
      <c r="H485" s="3" t="s">
        <v>728</v>
      </c>
      <c r="I485" s="2" t="s">
        <v>640</v>
      </c>
      <c r="J485" s="2" t="s">
        <v>641</v>
      </c>
      <c r="K485" s="4">
        <v>700</v>
      </c>
      <c r="L485" s="4">
        <v>900</v>
      </c>
      <c r="M485" s="4"/>
      <c r="N485" s="4" t="str">
        <f t="shared" si="7"/>
        <v/>
      </c>
      <c r="O485" s="5" t="s">
        <v>20</v>
      </c>
      <c r="P485">
        <f>COUNTIF('Bid Steps'!A:A,M485)</f>
        <v>0</v>
      </c>
    </row>
    <row r="486" spans="1:16" ht="43.2">
      <c r="A486" s="2">
        <v>24554</v>
      </c>
      <c r="B486" s="2">
        <v>475</v>
      </c>
      <c r="C486" s="2">
        <v>6</v>
      </c>
      <c r="D486" s="2" t="s">
        <v>22</v>
      </c>
      <c r="E486" s="2" t="s">
        <v>23</v>
      </c>
      <c r="F486" s="2">
        <v>1990</v>
      </c>
      <c r="G486" s="2" t="s">
        <v>727</v>
      </c>
      <c r="H486" s="3" t="s">
        <v>729</v>
      </c>
      <c r="I486" s="2" t="s">
        <v>640</v>
      </c>
      <c r="J486" s="2" t="s">
        <v>641</v>
      </c>
      <c r="K486" s="4">
        <v>1400</v>
      </c>
      <c r="L486" s="4">
        <v>1900</v>
      </c>
      <c r="M486" s="4"/>
      <c r="N486" s="4" t="str">
        <f t="shared" si="7"/>
        <v/>
      </c>
      <c r="O486" s="5" t="s">
        <v>20</v>
      </c>
      <c r="P486">
        <f>COUNTIF('Bid Steps'!A:A,M486)</f>
        <v>0</v>
      </c>
    </row>
    <row r="487" spans="1:16" ht="57.6">
      <c r="A487" s="2">
        <v>24554</v>
      </c>
      <c r="B487" s="2">
        <v>476</v>
      </c>
      <c r="C487" s="2">
        <v>12</v>
      </c>
      <c r="D487" s="2" t="s">
        <v>22</v>
      </c>
      <c r="E487" s="2" t="s">
        <v>23</v>
      </c>
      <c r="F487" s="2">
        <v>1986</v>
      </c>
      <c r="G487" s="2" t="s">
        <v>727</v>
      </c>
      <c r="H487" s="3" t="s">
        <v>730</v>
      </c>
      <c r="I487" s="2" t="s">
        <v>640</v>
      </c>
      <c r="J487" s="2" t="s">
        <v>641</v>
      </c>
      <c r="K487" s="4">
        <v>1700</v>
      </c>
      <c r="L487" s="4">
        <v>2400</v>
      </c>
      <c r="M487" s="4"/>
      <c r="N487" s="4" t="str">
        <f t="shared" si="7"/>
        <v/>
      </c>
      <c r="O487" s="5" t="s">
        <v>20</v>
      </c>
      <c r="P487">
        <f>COUNTIF('Bid Steps'!A:A,M487)</f>
        <v>0</v>
      </c>
    </row>
    <row r="488" spans="1:16" ht="72">
      <c r="A488" s="2">
        <v>24554</v>
      </c>
      <c r="B488" s="2">
        <v>477</v>
      </c>
      <c r="C488" s="2">
        <v>12</v>
      </c>
      <c r="D488" s="2" t="s">
        <v>22</v>
      </c>
      <c r="E488" s="2" t="s">
        <v>23</v>
      </c>
      <c r="F488" s="2">
        <v>1986</v>
      </c>
      <c r="G488" s="2" t="s">
        <v>727</v>
      </c>
      <c r="H488" s="3" t="s">
        <v>731</v>
      </c>
      <c r="I488" s="2" t="s">
        <v>640</v>
      </c>
      <c r="J488" s="2" t="s">
        <v>641</v>
      </c>
      <c r="K488" s="4">
        <v>1900</v>
      </c>
      <c r="L488" s="4">
        <v>2800</v>
      </c>
      <c r="M488" s="4"/>
      <c r="N488" s="4" t="str">
        <f t="shared" si="7"/>
        <v/>
      </c>
      <c r="O488" s="5" t="s">
        <v>20</v>
      </c>
      <c r="P488">
        <f>COUNTIF('Bid Steps'!A:A,M488)</f>
        <v>0</v>
      </c>
    </row>
    <row r="489" spans="1:16" ht="43.2">
      <c r="A489" s="2">
        <v>24554</v>
      </c>
      <c r="B489" s="2">
        <v>478</v>
      </c>
      <c r="C489" s="2">
        <v>8</v>
      </c>
      <c r="D489" s="2" t="s">
        <v>22</v>
      </c>
      <c r="E489" s="2" t="s">
        <v>32</v>
      </c>
      <c r="F489" s="2">
        <v>1985</v>
      </c>
      <c r="G489" s="2" t="s">
        <v>727</v>
      </c>
      <c r="H489" s="3" t="s">
        <v>732</v>
      </c>
      <c r="I489" s="2" t="s">
        <v>640</v>
      </c>
      <c r="J489" s="2" t="s">
        <v>641</v>
      </c>
      <c r="K489" s="4">
        <v>1300</v>
      </c>
      <c r="L489" s="4">
        <v>1800</v>
      </c>
      <c r="M489" s="4"/>
      <c r="N489" s="4" t="str">
        <f t="shared" si="7"/>
        <v/>
      </c>
      <c r="O489" s="5" t="s">
        <v>20</v>
      </c>
      <c r="P489">
        <f>COUNTIF('Bid Steps'!A:A,M489)</f>
        <v>0</v>
      </c>
    </row>
    <row r="490" spans="1:16" ht="57.6">
      <c r="A490" s="2">
        <v>24554</v>
      </c>
      <c r="B490" s="2">
        <v>479</v>
      </c>
      <c r="C490" s="2">
        <v>12</v>
      </c>
      <c r="D490" s="2" t="s">
        <v>22</v>
      </c>
      <c r="E490" s="2" t="s">
        <v>23</v>
      </c>
      <c r="F490" s="2">
        <v>1985</v>
      </c>
      <c r="G490" s="2" t="s">
        <v>727</v>
      </c>
      <c r="H490" s="3" t="s">
        <v>733</v>
      </c>
      <c r="I490" s="2" t="s">
        <v>640</v>
      </c>
      <c r="J490" s="2" t="s">
        <v>641</v>
      </c>
      <c r="K490" s="4">
        <v>2000</v>
      </c>
      <c r="L490" s="4">
        <v>2800</v>
      </c>
      <c r="M490" s="4"/>
      <c r="N490" s="4" t="str">
        <f t="shared" si="7"/>
        <v/>
      </c>
      <c r="O490" s="5" t="s">
        <v>20</v>
      </c>
      <c r="P490">
        <f>COUNTIF('Bid Steps'!A:A,M490)</f>
        <v>0</v>
      </c>
    </row>
    <row r="491" spans="1:16" ht="43.2">
      <c r="A491" s="2">
        <v>24554</v>
      </c>
      <c r="B491" s="2">
        <v>480</v>
      </c>
      <c r="C491" s="2">
        <v>12</v>
      </c>
      <c r="D491" s="2" t="s">
        <v>22</v>
      </c>
      <c r="E491" s="2" t="s">
        <v>32</v>
      </c>
      <c r="F491" s="2">
        <v>1987</v>
      </c>
      <c r="G491" s="2" t="s">
        <v>734</v>
      </c>
      <c r="H491" s="3" t="s">
        <v>644</v>
      </c>
      <c r="I491" s="2" t="s">
        <v>679</v>
      </c>
      <c r="J491" s="2" t="s">
        <v>641</v>
      </c>
      <c r="K491" s="4">
        <v>2200</v>
      </c>
      <c r="L491" s="4">
        <v>3000</v>
      </c>
      <c r="M491" s="4"/>
      <c r="N491" s="4" t="str">
        <f t="shared" si="7"/>
        <v/>
      </c>
      <c r="O491" s="5" t="s">
        <v>20</v>
      </c>
      <c r="P491">
        <f>COUNTIF('Bid Steps'!A:A,M491)</f>
        <v>0</v>
      </c>
    </row>
    <row r="492" spans="1:16" ht="43.2">
      <c r="A492" s="2">
        <v>24554</v>
      </c>
      <c r="B492" s="2">
        <v>481</v>
      </c>
      <c r="C492" s="2">
        <v>6</v>
      </c>
      <c r="D492" s="2" t="s">
        <v>22</v>
      </c>
      <c r="E492" s="2" t="s">
        <v>32</v>
      </c>
      <c r="F492" s="2">
        <v>1986</v>
      </c>
      <c r="G492" s="2" t="s">
        <v>734</v>
      </c>
      <c r="H492" s="3" t="s">
        <v>645</v>
      </c>
      <c r="I492" s="2" t="s">
        <v>679</v>
      </c>
      <c r="J492" s="2" t="s">
        <v>641</v>
      </c>
      <c r="K492" s="4">
        <v>1000</v>
      </c>
      <c r="L492" s="4">
        <v>1500</v>
      </c>
      <c r="M492" s="4"/>
      <c r="N492" s="4" t="str">
        <f t="shared" si="7"/>
        <v/>
      </c>
      <c r="O492" s="5" t="s">
        <v>20</v>
      </c>
      <c r="P492">
        <f>COUNTIF('Bid Steps'!A:A,M492)</f>
        <v>0</v>
      </c>
    </row>
    <row r="493" spans="1:16" ht="43.2">
      <c r="A493" s="2">
        <v>24554</v>
      </c>
      <c r="B493" s="2">
        <v>482</v>
      </c>
      <c r="C493" s="2">
        <v>12</v>
      </c>
      <c r="D493" s="2" t="s">
        <v>22</v>
      </c>
      <c r="E493" s="2" t="s">
        <v>330</v>
      </c>
      <c r="F493" s="2">
        <v>1986</v>
      </c>
      <c r="G493" s="2" t="s">
        <v>734</v>
      </c>
      <c r="H493" s="3" t="s">
        <v>644</v>
      </c>
      <c r="I493" s="2" t="s">
        <v>679</v>
      </c>
      <c r="J493" s="2" t="s">
        <v>641</v>
      </c>
      <c r="K493" s="4">
        <v>2000</v>
      </c>
      <c r="L493" s="4">
        <v>2800</v>
      </c>
      <c r="M493" s="4"/>
      <c r="N493" s="4" t="str">
        <f t="shared" si="7"/>
        <v/>
      </c>
      <c r="O493" s="5" t="s">
        <v>20</v>
      </c>
      <c r="P493">
        <f>COUNTIF('Bid Steps'!A:A,M493)</f>
        <v>0</v>
      </c>
    </row>
    <row r="494" spans="1:16" ht="43.2">
      <c r="A494" s="2">
        <v>24554</v>
      </c>
      <c r="B494" s="2">
        <v>483</v>
      </c>
      <c r="C494" s="2">
        <v>6</v>
      </c>
      <c r="D494" s="2" t="s">
        <v>22</v>
      </c>
      <c r="E494" s="2" t="s">
        <v>32</v>
      </c>
      <c r="F494" s="2">
        <v>1984</v>
      </c>
      <c r="G494" s="2" t="s">
        <v>734</v>
      </c>
      <c r="H494" s="3" t="s">
        <v>643</v>
      </c>
      <c r="I494" s="2" t="s">
        <v>679</v>
      </c>
      <c r="J494" s="2" t="s">
        <v>641</v>
      </c>
      <c r="K494" s="4">
        <v>950</v>
      </c>
      <c r="L494" s="4">
        <v>1400</v>
      </c>
      <c r="M494" s="4"/>
      <c r="N494" s="4" t="str">
        <f t="shared" si="7"/>
        <v/>
      </c>
      <c r="O494" s="5" t="s">
        <v>20</v>
      </c>
      <c r="P494">
        <f>COUNTIF('Bid Steps'!A:A,M494)</f>
        <v>0</v>
      </c>
    </row>
    <row r="495" spans="1:16" ht="43.2">
      <c r="A495" s="2">
        <v>24554</v>
      </c>
      <c r="B495" s="2">
        <v>484</v>
      </c>
      <c r="C495" s="2">
        <v>12</v>
      </c>
      <c r="D495" s="2" t="s">
        <v>22</v>
      </c>
      <c r="E495" s="2" t="s">
        <v>32</v>
      </c>
      <c r="F495" s="2">
        <v>1984</v>
      </c>
      <c r="G495" s="2" t="s">
        <v>734</v>
      </c>
      <c r="H495" s="3" t="s">
        <v>735</v>
      </c>
      <c r="I495" s="2" t="s">
        <v>679</v>
      </c>
      <c r="J495" s="2" t="s">
        <v>641</v>
      </c>
      <c r="K495" s="4">
        <v>1900</v>
      </c>
      <c r="L495" s="4">
        <v>2800</v>
      </c>
      <c r="M495" s="4"/>
      <c r="N495" s="4" t="str">
        <f t="shared" si="7"/>
        <v/>
      </c>
      <c r="O495" s="5" t="s">
        <v>20</v>
      </c>
      <c r="P495">
        <f>COUNTIF('Bid Steps'!A:A,M495)</f>
        <v>0</v>
      </c>
    </row>
    <row r="496" spans="1:16" ht="197.4">
      <c r="A496" s="2">
        <v>24554</v>
      </c>
      <c r="B496" s="2">
        <v>485</v>
      </c>
      <c r="C496" s="2">
        <v>6</v>
      </c>
      <c r="D496" s="2" t="s">
        <v>22</v>
      </c>
      <c r="E496" s="2" t="s">
        <v>32</v>
      </c>
      <c r="F496" s="2" t="s">
        <v>736</v>
      </c>
      <c r="G496" s="2" t="s">
        <v>737</v>
      </c>
      <c r="H496" s="2" t="s">
        <v>738</v>
      </c>
      <c r="I496" s="2" t="s">
        <v>679</v>
      </c>
      <c r="J496" s="2" t="s">
        <v>641</v>
      </c>
      <c r="K496" s="4">
        <v>900</v>
      </c>
      <c r="L496" s="4">
        <v>1200</v>
      </c>
      <c r="M496" s="4"/>
      <c r="N496" s="4" t="str">
        <f t="shared" si="7"/>
        <v/>
      </c>
      <c r="O496" s="5" t="s">
        <v>20</v>
      </c>
      <c r="P496">
        <f>COUNTIF('Bid Steps'!A:A,M496)</f>
        <v>0</v>
      </c>
    </row>
    <row r="497" spans="1:16" ht="42.6">
      <c r="A497" s="2">
        <v>24554</v>
      </c>
      <c r="B497" s="2">
        <v>486</v>
      </c>
      <c r="C497" s="2">
        <v>14</v>
      </c>
      <c r="D497" s="2" t="s">
        <v>22</v>
      </c>
      <c r="E497" s="2" t="s">
        <v>177</v>
      </c>
      <c r="F497" s="2">
        <v>1986</v>
      </c>
      <c r="G497" s="2" t="s">
        <v>739</v>
      </c>
      <c r="H497" s="3" t="s">
        <v>740</v>
      </c>
      <c r="I497" s="2" t="s">
        <v>741</v>
      </c>
      <c r="J497" s="2" t="s">
        <v>641</v>
      </c>
      <c r="K497" s="4">
        <v>800</v>
      </c>
      <c r="L497" s="4">
        <v>1000</v>
      </c>
      <c r="M497" s="4"/>
      <c r="N497" s="4" t="str">
        <f t="shared" si="7"/>
        <v/>
      </c>
      <c r="O497" s="5" t="s">
        <v>20</v>
      </c>
      <c r="P497">
        <f>COUNTIF('Bid Steps'!A:A,M497)</f>
        <v>0</v>
      </c>
    </row>
    <row r="498" spans="1:16" ht="57.6">
      <c r="A498" s="2">
        <v>24554</v>
      </c>
      <c r="B498" s="2">
        <v>487</v>
      </c>
      <c r="C498" s="2">
        <v>12</v>
      </c>
      <c r="D498" s="2" t="s">
        <v>22</v>
      </c>
      <c r="E498" s="2" t="s">
        <v>23</v>
      </c>
      <c r="F498" s="2">
        <v>1986</v>
      </c>
      <c r="G498" s="2" t="s">
        <v>739</v>
      </c>
      <c r="H498" s="3" t="s">
        <v>742</v>
      </c>
      <c r="I498" s="2" t="s">
        <v>741</v>
      </c>
      <c r="J498" s="2" t="s">
        <v>641</v>
      </c>
      <c r="K498" s="4">
        <v>700</v>
      </c>
      <c r="L498" s="4">
        <v>900</v>
      </c>
      <c r="M498" s="4"/>
      <c r="N498" s="4" t="str">
        <f t="shared" si="7"/>
        <v/>
      </c>
      <c r="O498" s="5" t="s">
        <v>20</v>
      </c>
      <c r="P498">
        <f>COUNTIF('Bid Steps'!A:A,M498)</f>
        <v>0</v>
      </c>
    </row>
    <row r="499" spans="1:16" ht="43.2">
      <c r="A499" s="2">
        <v>24554</v>
      </c>
      <c r="B499" s="2">
        <v>488</v>
      </c>
      <c r="C499" s="2">
        <v>1</v>
      </c>
      <c r="D499" s="2" t="s">
        <v>219</v>
      </c>
      <c r="E499" s="2" t="s">
        <v>32</v>
      </c>
      <c r="F499" s="2">
        <v>1969</v>
      </c>
      <c r="G499" s="2" t="s">
        <v>743</v>
      </c>
      <c r="H499" s="3" t="s">
        <v>728</v>
      </c>
      <c r="I499" s="2" t="s">
        <v>640</v>
      </c>
      <c r="J499" s="2" t="s">
        <v>641</v>
      </c>
      <c r="K499" s="4">
        <v>550</v>
      </c>
      <c r="L499" s="4">
        <v>750</v>
      </c>
      <c r="M499" s="4"/>
      <c r="N499" s="4" t="str">
        <f t="shared" si="7"/>
        <v/>
      </c>
      <c r="O499" s="5" t="s">
        <v>20</v>
      </c>
      <c r="P499">
        <f>COUNTIF('Bid Steps'!A:A,M499)</f>
        <v>0</v>
      </c>
    </row>
    <row r="500" spans="1:16" ht="43.2">
      <c r="A500" s="2">
        <v>24554</v>
      </c>
      <c r="B500" s="2">
        <v>489</v>
      </c>
      <c r="C500" s="2">
        <v>6</v>
      </c>
      <c r="D500" s="2" t="s">
        <v>22</v>
      </c>
      <c r="E500" s="2" t="s">
        <v>32</v>
      </c>
      <c r="F500" s="2">
        <v>1969</v>
      </c>
      <c r="G500" s="2" t="s">
        <v>743</v>
      </c>
      <c r="H500" s="3" t="s">
        <v>744</v>
      </c>
      <c r="I500" s="2" t="s">
        <v>640</v>
      </c>
      <c r="J500" s="2" t="s">
        <v>641</v>
      </c>
      <c r="K500" s="4">
        <v>3500</v>
      </c>
      <c r="L500" s="4">
        <v>4500</v>
      </c>
      <c r="M500" s="4"/>
      <c r="N500" s="4" t="str">
        <f t="shared" si="7"/>
        <v/>
      </c>
      <c r="O500" s="5" t="s">
        <v>20</v>
      </c>
      <c r="P500">
        <f>COUNTIF('Bid Steps'!A:A,M500)</f>
        <v>0</v>
      </c>
    </row>
    <row r="501" spans="1:16" ht="43.2">
      <c r="A501" s="2">
        <v>24554</v>
      </c>
      <c r="B501" s="2">
        <v>490</v>
      </c>
      <c r="C501" s="2">
        <v>8</v>
      </c>
      <c r="D501" s="2" t="s">
        <v>22</v>
      </c>
      <c r="E501" s="2" t="s">
        <v>32</v>
      </c>
      <c r="F501" s="2">
        <v>1968</v>
      </c>
      <c r="G501" s="2" t="s">
        <v>743</v>
      </c>
      <c r="H501" s="3" t="s">
        <v>745</v>
      </c>
      <c r="I501" s="2" t="s">
        <v>640</v>
      </c>
      <c r="J501" s="2" t="s">
        <v>641</v>
      </c>
      <c r="K501" s="4">
        <v>750</v>
      </c>
      <c r="L501" s="4">
        <v>1000</v>
      </c>
      <c r="M501" s="4"/>
      <c r="N501" s="4" t="str">
        <f t="shared" si="7"/>
        <v/>
      </c>
      <c r="O501" s="5" t="s">
        <v>20</v>
      </c>
      <c r="P501">
        <f>COUNTIF('Bid Steps'!A:A,M501)</f>
        <v>0</v>
      </c>
    </row>
    <row r="502" spans="1:16" ht="43.2">
      <c r="A502" s="2">
        <v>24554</v>
      </c>
      <c r="B502" s="2">
        <v>491</v>
      </c>
      <c r="C502" s="2">
        <v>2</v>
      </c>
      <c r="D502" s="2" t="s">
        <v>22</v>
      </c>
      <c r="E502" s="2" t="s">
        <v>32</v>
      </c>
      <c r="F502" s="2">
        <v>1967</v>
      </c>
      <c r="G502" s="2" t="s">
        <v>743</v>
      </c>
      <c r="H502" s="3" t="s">
        <v>746</v>
      </c>
      <c r="I502" s="2" t="s">
        <v>640</v>
      </c>
      <c r="J502" s="2" t="s">
        <v>641</v>
      </c>
      <c r="K502" s="4">
        <v>500</v>
      </c>
      <c r="L502" s="4">
        <v>700</v>
      </c>
      <c r="M502" s="4"/>
      <c r="N502" s="4" t="str">
        <f t="shared" si="7"/>
        <v/>
      </c>
      <c r="O502" s="5" t="s">
        <v>20</v>
      </c>
      <c r="P502">
        <f>COUNTIF('Bid Steps'!A:A,M502)</f>
        <v>0</v>
      </c>
    </row>
    <row r="503" spans="1:16" ht="43.2">
      <c r="A503" s="2">
        <v>24554</v>
      </c>
      <c r="B503" s="2">
        <v>492</v>
      </c>
      <c r="C503" s="2">
        <v>9</v>
      </c>
      <c r="D503" s="2" t="s">
        <v>22</v>
      </c>
      <c r="E503" s="2" t="s">
        <v>32</v>
      </c>
      <c r="F503" s="2">
        <v>1985</v>
      </c>
      <c r="G503" s="2" t="s">
        <v>747</v>
      </c>
      <c r="H503" s="3" t="s">
        <v>748</v>
      </c>
      <c r="I503" s="2" t="s">
        <v>640</v>
      </c>
      <c r="J503" s="2" t="s">
        <v>641</v>
      </c>
      <c r="K503" s="4">
        <v>650</v>
      </c>
      <c r="L503" s="4">
        <v>850</v>
      </c>
      <c r="M503" s="4"/>
      <c r="N503" s="4" t="str">
        <f t="shared" si="7"/>
        <v/>
      </c>
      <c r="O503" s="5" t="s">
        <v>20</v>
      </c>
      <c r="P503">
        <f>COUNTIF('Bid Steps'!A:A,M503)</f>
        <v>0</v>
      </c>
    </row>
    <row r="504" spans="1:16" ht="57.6">
      <c r="A504" s="2">
        <v>24554</v>
      </c>
      <c r="B504" s="2">
        <v>493</v>
      </c>
      <c r="C504" s="2">
        <v>12</v>
      </c>
      <c r="D504" s="2" t="s">
        <v>22</v>
      </c>
      <c r="E504" s="2" t="s">
        <v>23</v>
      </c>
      <c r="F504" s="2">
        <v>1985</v>
      </c>
      <c r="G504" s="2" t="s">
        <v>747</v>
      </c>
      <c r="H504" s="3" t="s">
        <v>749</v>
      </c>
      <c r="I504" s="2" t="s">
        <v>640</v>
      </c>
      <c r="J504" s="2" t="s">
        <v>641</v>
      </c>
      <c r="K504" s="4">
        <v>850</v>
      </c>
      <c r="L504" s="4">
        <v>1200</v>
      </c>
      <c r="M504" s="4"/>
      <c r="N504" s="4" t="str">
        <f t="shared" si="7"/>
        <v/>
      </c>
      <c r="O504" s="5" t="s">
        <v>20</v>
      </c>
      <c r="P504">
        <f>COUNTIF('Bid Steps'!A:A,M504)</f>
        <v>0</v>
      </c>
    </row>
    <row r="505" spans="1:16" ht="43.2">
      <c r="A505" s="2">
        <v>24554</v>
      </c>
      <c r="B505" s="2">
        <v>494</v>
      </c>
      <c r="C505" s="2">
        <v>5</v>
      </c>
      <c r="D505" s="2" t="s">
        <v>22</v>
      </c>
      <c r="E505" s="2" t="s">
        <v>32</v>
      </c>
      <c r="F505" s="2">
        <v>1973</v>
      </c>
      <c r="G505" s="2" t="s">
        <v>747</v>
      </c>
      <c r="H505" s="3" t="s">
        <v>735</v>
      </c>
      <c r="I505" s="2" t="s">
        <v>640</v>
      </c>
      <c r="J505" s="2" t="s">
        <v>641</v>
      </c>
      <c r="K505" s="4">
        <v>950</v>
      </c>
      <c r="L505" s="4">
        <v>1400</v>
      </c>
      <c r="M505" s="4"/>
      <c r="N505" s="4" t="str">
        <f t="shared" si="7"/>
        <v/>
      </c>
      <c r="O505" s="5" t="s">
        <v>20</v>
      </c>
      <c r="P505">
        <f>COUNTIF('Bid Steps'!A:A,M505)</f>
        <v>0</v>
      </c>
    </row>
    <row r="506" spans="1:16" ht="43.2">
      <c r="A506" s="2">
        <v>24554</v>
      </c>
      <c r="B506" s="2">
        <v>495</v>
      </c>
      <c r="C506" s="2">
        <v>9</v>
      </c>
      <c r="D506" s="2" t="s">
        <v>22</v>
      </c>
      <c r="E506" s="2" t="s">
        <v>32</v>
      </c>
      <c r="F506" s="2">
        <v>1971</v>
      </c>
      <c r="G506" s="2" t="s">
        <v>747</v>
      </c>
      <c r="H506" s="3" t="s">
        <v>735</v>
      </c>
      <c r="I506" s="2" t="s">
        <v>640</v>
      </c>
      <c r="J506" s="2" t="s">
        <v>641</v>
      </c>
      <c r="K506" s="4">
        <v>900</v>
      </c>
      <c r="L506" s="4">
        <v>1300</v>
      </c>
      <c r="M506" s="4"/>
      <c r="N506" s="4" t="str">
        <f t="shared" si="7"/>
        <v/>
      </c>
      <c r="O506" s="5" t="s">
        <v>20</v>
      </c>
      <c r="P506">
        <f>COUNTIF('Bid Steps'!A:A,M506)</f>
        <v>0</v>
      </c>
    </row>
    <row r="507" spans="1:16" ht="43.2">
      <c r="A507" s="2">
        <v>24554</v>
      </c>
      <c r="B507" s="2">
        <v>496</v>
      </c>
      <c r="C507" s="2">
        <v>9</v>
      </c>
      <c r="D507" s="2" t="s">
        <v>22</v>
      </c>
      <c r="E507" s="2" t="s">
        <v>32</v>
      </c>
      <c r="F507" s="2">
        <v>1970</v>
      </c>
      <c r="G507" s="2" t="s">
        <v>747</v>
      </c>
      <c r="H507" s="3" t="s">
        <v>750</v>
      </c>
      <c r="I507" s="2" t="s">
        <v>640</v>
      </c>
      <c r="J507" s="2" t="s">
        <v>641</v>
      </c>
      <c r="K507" s="4">
        <v>1300</v>
      </c>
      <c r="L507" s="4">
        <v>1800</v>
      </c>
      <c r="M507" s="4"/>
      <c r="N507" s="4" t="str">
        <f t="shared" si="7"/>
        <v/>
      </c>
      <c r="O507" s="5" t="s">
        <v>20</v>
      </c>
      <c r="P507">
        <f>COUNTIF('Bid Steps'!A:A,M507)</f>
        <v>0</v>
      </c>
    </row>
    <row r="508" spans="1:16" ht="43.2">
      <c r="A508" s="2">
        <v>24554</v>
      </c>
      <c r="B508" s="2">
        <v>497</v>
      </c>
      <c r="C508" s="2">
        <v>5</v>
      </c>
      <c r="D508" s="2" t="s">
        <v>22</v>
      </c>
      <c r="E508" s="2" t="s">
        <v>32</v>
      </c>
      <c r="F508" s="2">
        <v>1974</v>
      </c>
      <c r="G508" s="2" t="s">
        <v>751</v>
      </c>
      <c r="H508" s="3" t="s">
        <v>752</v>
      </c>
      <c r="I508" s="2" t="s">
        <v>640</v>
      </c>
      <c r="J508" s="2" t="s">
        <v>641</v>
      </c>
      <c r="K508" s="4">
        <v>300</v>
      </c>
      <c r="L508" s="4">
        <v>400</v>
      </c>
      <c r="M508" s="4"/>
      <c r="N508" s="4" t="str">
        <f t="shared" si="7"/>
        <v/>
      </c>
      <c r="O508" s="5" t="s">
        <v>20</v>
      </c>
      <c r="P508">
        <f>COUNTIF('Bid Steps'!A:A,M508)</f>
        <v>0</v>
      </c>
    </row>
    <row r="509" spans="1:16" ht="43.2">
      <c r="A509" s="2">
        <v>24554</v>
      </c>
      <c r="B509" s="2">
        <v>498</v>
      </c>
      <c r="C509" s="2">
        <v>8</v>
      </c>
      <c r="D509" s="2" t="s">
        <v>22</v>
      </c>
      <c r="E509" s="2" t="s">
        <v>32</v>
      </c>
      <c r="F509" s="2">
        <v>1972</v>
      </c>
      <c r="G509" s="2" t="s">
        <v>753</v>
      </c>
      <c r="H509" s="3" t="s">
        <v>754</v>
      </c>
      <c r="I509" s="2" t="s">
        <v>640</v>
      </c>
      <c r="J509" s="2" t="s">
        <v>641</v>
      </c>
      <c r="K509" s="4">
        <v>500</v>
      </c>
      <c r="L509" s="4">
        <v>700</v>
      </c>
      <c r="M509" s="4"/>
      <c r="N509" s="4" t="str">
        <f t="shared" si="7"/>
        <v/>
      </c>
      <c r="O509" s="5" t="s">
        <v>20</v>
      </c>
      <c r="P509">
        <f>COUNTIF('Bid Steps'!A:A,M509)</f>
        <v>0</v>
      </c>
    </row>
    <row r="510" spans="1:16" ht="43.2">
      <c r="A510" s="2">
        <v>24554</v>
      </c>
      <c r="B510" s="2">
        <v>499</v>
      </c>
      <c r="C510" s="2">
        <v>11</v>
      </c>
      <c r="D510" s="2" t="s">
        <v>22</v>
      </c>
      <c r="E510" s="2" t="s">
        <v>32</v>
      </c>
      <c r="F510" s="2">
        <v>1971</v>
      </c>
      <c r="G510" s="2" t="s">
        <v>753</v>
      </c>
      <c r="H510" s="3" t="s">
        <v>755</v>
      </c>
      <c r="I510" s="2" t="s">
        <v>640</v>
      </c>
      <c r="J510" s="2" t="s">
        <v>641</v>
      </c>
      <c r="K510" s="4">
        <v>600</v>
      </c>
      <c r="L510" s="4">
        <v>800</v>
      </c>
      <c r="M510" s="4"/>
      <c r="N510" s="4" t="str">
        <f t="shared" si="7"/>
        <v/>
      </c>
      <c r="O510" s="5" t="s">
        <v>20</v>
      </c>
      <c r="P510">
        <f>COUNTIF('Bid Steps'!A:A,M510)</f>
        <v>0</v>
      </c>
    </row>
    <row r="511" spans="1:16" ht="126">
      <c r="A511" s="2">
        <v>24554</v>
      </c>
      <c r="B511" s="2">
        <v>500</v>
      </c>
      <c r="C511" s="2">
        <v>5</v>
      </c>
      <c r="D511" s="2" t="s">
        <v>22</v>
      </c>
      <c r="E511" s="2" t="s">
        <v>32</v>
      </c>
      <c r="F511" s="2" t="s">
        <v>756</v>
      </c>
      <c r="G511" s="2" t="s">
        <v>757</v>
      </c>
      <c r="H511" s="2" t="s">
        <v>758</v>
      </c>
      <c r="I511" s="2" t="s">
        <v>640</v>
      </c>
      <c r="J511" s="2" t="s">
        <v>641</v>
      </c>
      <c r="K511" s="4">
        <v>200</v>
      </c>
      <c r="L511" s="4">
        <v>300</v>
      </c>
      <c r="M511" s="4"/>
      <c r="N511" s="4" t="str">
        <f t="shared" si="7"/>
        <v/>
      </c>
      <c r="O511" s="5" t="s">
        <v>20</v>
      </c>
      <c r="P511">
        <f>COUNTIF('Bid Steps'!A:A,M511)</f>
        <v>0</v>
      </c>
    </row>
    <row r="512" spans="1:16" ht="43.2">
      <c r="A512" s="2">
        <v>24554</v>
      </c>
      <c r="B512" s="2">
        <v>501</v>
      </c>
      <c r="C512" s="2">
        <v>10</v>
      </c>
      <c r="D512" s="2" t="s">
        <v>22</v>
      </c>
      <c r="E512" s="2" t="s">
        <v>32</v>
      </c>
      <c r="F512" s="2">
        <v>1970</v>
      </c>
      <c r="G512" s="2" t="s">
        <v>759</v>
      </c>
      <c r="H512" s="3" t="s">
        <v>760</v>
      </c>
      <c r="I512" s="2" t="s">
        <v>640</v>
      </c>
      <c r="J512" s="2" t="s">
        <v>641</v>
      </c>
      <c r="K512" s="4">
        <v>2400</v>
      </c>
      <c r="L512" s="4">
        <v>3200</v>
      </c>
      <c r="M512" s="4"/>
      <c r="N512" s="4" t="str">
        <f t="shared" si="7"/>
        <v/>
      </c>
      <c r="O512" s="5" t="s">
        <v>20</v>
      </c>
      <c r="P512">
        <f>COUNTIF('Bid Steps'!A:A,M512)</f>
        <v>0</v>
      </c>
    </row>
    <row r="513" spans="1:16" ht="43.2">
      <c r="A513" s="2">
        <v>24554</v>
      </c>
      <c r="B513" s="2">
        <v>502</v>
      </c>
      <c r="C513" s="2">
        <v>9</v>
      </c>
      <c r="D513" s="2" t="s">
        <v>22</v>
      </c>
      <c r="E513" s="2" t="s">
        <v>761</v>
      </c>
      <c r="F513" s="2">
        <v>1968</v>
      </c>
      <c r="G513" s="2" t="s">
        <v>759</v>
      </c>
      <c r="H513" s="3" t="s">
        <v>762</v>
      </c>
      <c r="I513" s="2" t="s">
        <v>763</v>
      </c>
      <c r="J513" s="2" t="s">
        <v>641</v>
      </c>
      <c r="K513" s="4">
        <v>1800</v>
      </c>
      <c r="L513" s="4">
        <v>2600</v>
      </c>
      <c r="M513" s="4"/>
      <c r="N513" s="4" t="str">
        <f t="shared" si="7"/>
        <v/>
      </c>
      <c r="O513" s="5" t="s">
        <v>20</v>
      </c>
      <c r="P513">
        <f>COUNTIF('Bid Steps'!A:A,M513)</f>
        <v>0</v>
      </c>
    </row>
    <row r="514" spans="1:16" ht="167.4">
      <c r="A514" s="2">
        <v>24554</v>
      </c>
      <c r="B514" s="2">
        <v>503</v>
      </c>
      <c r="C514" s="2">
        <v>9</v>
      </c>
      <c r="D514" s="2" t="s">
        <v>22</v>
      </c>
      <c r="E514" s="2" t="s">
        <v>32</v>
      </c>
      <c r="F514" s="2" t="s">
        <v>764</v>
      </c>
      <c r="G514" s="2" t="s">
        <v>765</v>
      </c>
      <c r="H514" s="2" t="s">
        <v>766</v>
      </c>
      <c r="I514" s="2" t="s">
        <v>668</v>
      </c>
      <c r="J514" s="2" t="s">
        <v>641</v>
      </c>
      <c r="K514" s="4">
        <v>900</v>
      </c>
      <c r="L514" s="4">
        <v>1200</v>
      </c>
      <c r="M514" s="4"/>
      <c r="N514" s="4" t="str">
        <f t="shared" si="7"/>
        <v/>
      </c>
      <c r="O514" s="5" t="s">
        <v>20</v>
      </c>
      <c r="P514">
        <f>COUNTIF('Bid Steps'!A:A,M514)</f>
        <v>0</v>
      </c>
    </row>
    <row r="515" spans="1:16" ht="43.2">
      <c r="A515" s="2">
        <v>24554</v>
      </c>
      <c r="B515" s="2">
        <v>504</v>
      </c>
      <c r="C515" s="2">
        <v>8</v>
      </c>
      <c r="D515" s="2" t="s">
        <v>22</v>
      </c>
      <c r="E515" s="2" t="s">
        <v>32</v>
      </c>
      <c r="F515" s="2">
        <v>1985</v>
      </c>
      <c r="G515" s="2" t="s">
        <v>767</v>
      </c>
      <c r="H515" s="3" t="s">
        <v>768</v>
      </c>
      <c r="I515" s="2" t="s">
        <v>640</v>
      </c>
      <c r="J515" s="2" t="s">
        <v>641</v>
      </c>
      <c r="K515" s="4">
        <v>3200</v>
      </c>
      <c r="L515" s="4">
        <v>4200</v>
      </c>
      <c r="M515" s="4"/>
      <c r="N515" s="4" t="str">
        <f t="shared" si="7"/>
        <v/>
      </c>
      <c r="O515" s="5" t="s">
        <v>20</v>
      </c>
      <c r="P515">
        <f>COUNTIF('Bid Steps'!A:A,M515)</f>
        <v>0</v>
      </c>
    </row>
    <row r="516" spans="1:16" ht="43.2">
      <c r="A516" s="2">
        <v>24554</v>
      </c>
      <c r="B516" s="2">
        <v>505</v>
      </c>
      <c r="C516" s="2">
        <v>15</v>
      </c>
      <c r="D516" s="2" t="s">
        <v>22</v>
      </c>
      <c r="E516" s="2" t="s">
        <v>769</v>
      </c>
      <c r="F516" s="2">
        <v>1984</v>
      </c>
      <c r="G516" s="2" t="s">
        <v>767</v>
      </c>
      <c r="H516" s="3" t="s">
        <v>681</v>
      </c>
      <c r="I516" s="2" t="s">
        <v>640</v>
      </c>
      <c r="J516" s="2" t="s">
        <v>641</v>
      </c>
      <c r="K516" s="4">
        <v>650</v>
      </c>
      <c r="L516" s="4">
        <v>900</v>
      </c>
      <c r="M516" s="4"/>
      <c r="N516" s="4" t="str">
        <f t="shared" si="7"/>
        <v/>
      </c>
      <c r="O516" s="5" t="s">
        <v>20</v>
      </c>
      <c r="P516">
        <f>COUNTIF('Bid Steps'!A:A,M516)</f>
        <v>0</v>
      </c>
    </row>
    <row r="517" spans="1:16" ht="56.4">
      <c r="A517" s="2">
        <v>24554</v>
      </c>
      <c r="B517" s="2">
        <v>506</v>
      </c>
      <c r="C517" s="2">
        <v>22</v>
      </c>
      <c r="D517" s="2" t="s">
        <v>22</v>
      </c>
      <c r="E517" s="2" t="s">
        <v>770</v>
      </c>
      <c r="F517" s="2">
        <v>1985</v>
      </c>
      <c r="G517" s="2" t="s">
        <v>771</v>
      </c>
      <c r="H517" s="3" t="s">
        <v>772</v>
      </c>
      <c r="I517" s="2" t="s">
        <v>773</v>
      </c>
      <c r="J517" s="2" t="s">
        <v>641</v>
      </c>
      <c r="K517" s="4">
        <v>550</v>
      </c>
      <c r="L517" s="4">
        <v>750</v>
      </c>
      <c r="M517" s="4"/>
      <c r="N517" s="4" t="str">
        <f t="shared" si="7"/>
        <v/>
      </c>
      <c r="O517" s="5" t="s">
        <v>20</v>
      </c>
      <c r="P517">
        <f>COUNTIF('Bid Steps'!A:A,M517)</f>
        <v>0</v>
      </c>
    </row>
    <row r="518" spans="1:16" ht="43.2">
      <c r="A518" s="2">
        <v>24554</v>
      </c>
      <c r="B518" s="2">
        <v>507</v>
      </c>
      <c r="C518" s="2">
        <v>6</v>
      </c>
      <c r="D518" s="2" t="s">
        <v>22</v>
      </c>
      <c r="E518" s="2" t="s">
        <v>32</v>
      </c>
      <c r="F518" s="2">
        <v>1987</v>
      </c>
      <c r="G518" s="2" t="s">
        <v>774</v>
      </c>
      <c r="H518" s="3" t="s">
        <v>644</v>
      </c>
      <c r="I518" s="2" t="s">
        <v>640</v>
      </c>
      <c r="J518" s="2" t="s">
        <v>641</v>
      </c>
      <c r="K518" s="4">
        <v>500</v>
      </c>
      <c r="L518" s="4">
        <v>700</v>
      </c>
      <c r="M518" s="4"/>
      <c r="N518" s="4" t="str">
        <f t="shared" si="7"/>
        <v/>
      </c>
      <c r="O518" s="5" t="s">
        <v>20</v>
      </c>
      <c r="P518">
        <f>COUNTIF('Bid Steps'!A:A,M518)</f>
        <v>0</v>
      </c>
    </row>
    <row r="519" spans="1:16" ht="43.2">
      <c r="A519" s="2">
        <v>24554</v>
      </c>
      <c r="B519" s="2">
        <v>508</v>
      </c>
      <c r="C519" s="2">
        <v>8</v>
      </c>
      <c r="D519" s="2" t="s">
        <v>22</v>
      </c>
      <c r="E519" s="2" t="s">
        <v>330</v>
      </c>
      <c r="F519" s="2">
        <v>1997</v>
      </c>
      <c r="G519" s="2" t="s">
        <v>774</v>
      </c>
      <c r="H519" s="3" t="s">
        <v>644</v>
      </c>
      <c r="I519" s="2" t="s">
        <v>640</v>
      </c>
      <c r="J519" s="2" t="s">
        <v>641</v>
      </c>
      <c r="K519" s="4">
        <v>650</v>
      </c>
      <c r="L519" s="4">
        <v>850</v>
      </c>
      <c r="M519" s="4"/>
      <c r="N519" s="4" t="str">
        <f t="shared" si="7"/>
        <v/>
      </c>
      <c r="O519" s="5" t="s">
        <v>20</v>
      </c>
      <c r="P519">
        <f>COUNTIF('Bid Steps'!A:A,M519)</f>
        <v>0</v>
      </c>
    </row>
    <row r="520" spans="1:16" ht="43.2">
      <c r="A520" s="2">
        <v>24554</v>
      </c>
      <c r="B520" s="2">
        <v>509</v>
      </c>
      <c r="C520" s="2">
        <v>4</v>
      </c>
      <c r="D520" s="2" t="s">
        <v>22</v>
      </c>
      <c r="E520" s="2" t="s">
        <v>32</v>
      </c>
      <c r="F520" s="2">
        <v>1986</v>
      </c>
      <c r="G520" s="2" t="s">
        <v>774</v>
      </c>
      <c r="H520" s="3" t="s">
        <v>644</v>
      </c>
      <c r="I520" s="2" t="s">
        <v>640</v>
      </c>
      <c r="J520" s="2" t="s">
        <v>641</v>
      </c>
      <c r="K520" s="4">
        <v>500</v>
      </c>
      <c r="L520" s="4">
        <v>700</v>
      </c>
      <c r="M520" s="4"/>
      <c r="N520" s="4" t="str">
        <f t="shared" si="7"/>
        <v/>
      </c>
      <c r="O520" s="5" t="s">
        <v>20</v>
      </c>
      <c r="P520">
        <f>COUNTIF('Bid Steps'!A:A,M520)</f>
        <v>0</v>
      </c>
    </row>
    <row r="521" spans="1:16" ht="57.6">
      <c r="A521" s="2">
        <v>24554</v>
      </c>
      <c r="B521" s="2">
        <v>510</v>
      </c>
      <c r="C521" s="2">
        <v>8</v>
      </c>
      <c r="D521" s="2" t="s">
        <v>22</v>
      </c>
      <c r="E521" s="2" t="s">
        <v>32</v>
      </c>
      <c r="F521" s="2">
        <v>1985</v>
      </c>
      <c r="G521" s="2" t="s">
        <v>774</v>
      </c>
      <c r="H521" s="3" t="s">
        <v>775</v>
      </c>
      <c r="I521" s="2" t="s">
        <v>640</v>
      </c>
      <c r="J521" s="2" t="s">
        <v>641</v>
      </c>
      <c r="K521" s="4">
        <v>850</v>
      </c>
      <c r="L521" s="4">
        <v>1200</v>
      </c>
      <c r="M521" s="4"/>
      <c r="N521" s="4" t="str">
        <f t="shared" si="7"/>
        <v/>
      </c>
      <c r="O521" s="5" t="s">
        <v>20</v>
      </c>
      <c r="P521">
        <f>COUNTIF('Bid Steps'!A:A,M521)</f>
        <v>0</v>
      </c>
    </row>
    <row r="522" spans="1:16" ht="43.2">
      <c r="A522" s="2">
        <v>24554</v>
      </c>
      <c r="B522" s="2">
        <v>511</v>
      </c>
      <c r="C522" s="2">
        <v>12</v>
      </c>
      <c r="D522" s="2" t="s">
        <v>22</v>
      </c>
      <c r="E522" s="2" t="s">
        <v>330</v>
      </c>
      <c r="F522" s="2">
        <v>1985</v>
      </c>
      <c r="G522" s="2" t="s">
        <v>774</v>
      </c>
      <c r="H522" s="3" t="s">
        <v>658</v>
      </c>
      <c r="I522" s="2" t="s">
        <v>640</v>
      </c>
      <c r="J522" s="2" t="s">
        <v>641</v>
      </c>
      <c r="K522" s="4">
        <v>1300</v>
      </c>
      <c r="L522" s="4">
        <v>1800</v>
      </c>
      <c r="M522" s="4"/>
      <c r="N522" s="4" t="str">
        <f t="shared" si="7"/>
        <v/>
      </c>
      <c r="O522" s="5" t="s">
        <v>20</v>
      </c>
      <c r="P522">
        <f>COUNTIF('Bid Steps'!A:A,M522)</f>
        <v>0</v>
      </c>
    </row>
    <row r="523" spans="1:16" ht="57.6">
      <c r="A523" s="2">
        <v>24554</v>
      </c>
      <c r="B523" s="2">
        <v>512</v>
      </c>
      <c r="C523" s="2">
        <v>12</v>
      </c>
      <c r="D523" s="2" t="s">
        <v>22</v>
      </c>
      <c r="E523" s="2" t="s">
        <v>330</v>
      </c>
      <c r="F523" s="2">
        <v>1985</v>
      </c>
      <c r="G523" s="2" t="s">
        <v>774</v>
      </c>
      <c r="H523" s="3" t="s">
        <v>776</v>
      </c>
      <c r="I523" s="2" t="s">
        <v>640</v>
      </c>
      <c r="J523" s="2" t="s">
        <v>641</v>
      </c>
      <c r="K523" s="4">
        <v>1300</v>
      </c>
      <c r="L523" s="4">
        <v>1800</v>
      </c>
      <c r="M523" s="4"/>
      <c r="N523" s="4" t="str">
        <f t="shared" si="7"/>
        <v/>
      </c>
      <c r="O523" s="5" t="s">
        <v>20</v>
      </c>
      <c r="P523">
        <f>COUNTIF('Bid Steps'!A:A,M523)</f>
        <v>0</v>
      </c>
    </row>
    <row r="524" spans="1:16" ht="57.6">
      <c r="A524" s="2">
        <v>24554</v>
      </c>
      <c r="B524" s="2">
        <v>513</v>
      </c>
      <c r="C524" s="2">
        <v>11</v>
      </c>
      <c r="D524" s="2" t="s">
        <v>22</v>
      </c>
      <c r="E524" s="2" t="s">
        <v>32</v>
      </c>
      <c r="F524" s="2">
        <v>2009</v>
      </c>
      <c r="G524" s="2" t="s">
        <v>777</v>
      </c>
      <c r="H524" s="3" t="s">
        <v>778</v>
      </c>
      <c r="I524" s="2" t="s">
        <v>640</v>
      </c>
      <c r="J524" s="2" t="s">
        <v>641</v>
      </c>
      <c r="K524" s="4">
        <v>1100</v>
      </c>
      <c r="L524" s="4">
        <v>1600</v>
      </c>
      <c r="M524" s="4"/>
      <c r="N524" s="4" t="str">
        <f t="shared" si="7"/>
        <v/>
      </c>
      <c r="O524" s="5" t="s">
        <v>20</v>
      </c>
      <c r="P524">
        <f>COUNTIF('Bid Steps'!A:A,M524)</f>
        <v>0</v>
      </c>
    </row>
    <row r="525" spans="1:16" ht="28.2">
      <c r="A525" s="2">
        <v>24554</v>
      </c>
      <c r="B525" s="2">
        <v>514</v>
      </c>
      <c r="C525" s="2">
        <v>12</v>
      </c>
      <c r="D525" s="2" t="s">
        <v>22</v>
      </c>
      <c r="E525" s="2" t="s">
        <v>330</v>
      </c>
      <c r="F525" s="2">
        <v>2005</v>
      </c>
      <c r="G525" s="2" t="s">
        <v>777</v>
      </c>
      <c r="H525" s="3" t="s">
        <v>779</v>
      </c>
      <c r="I525" s="2" t="s">
        <v>640</v>
      </c>
      <c r="J525" s="2" t="s">
        <v>641</v>
      </c>
      <c r="K525" s="4">
        <v>1700</v>
      </c>
      <c r="L525" s="4">
        <v>2400</v>
      </c>
      <c r="M525" s="4"/>
      <c r="N525" s="4" t="str">
        <f t="shared" ref="N525:N588" si="8">IF(M525="","",IF(P525=1,"On Increment","Off Increment"))</f>
        <v/>
      </c>
      <c r="O525" s="5" t="s">
        <v>20</v>
      </c>
      <c r="P525">
        <f>COUNTIF('Bid Steps'!A:A,M525)</f>
        <v>0</v>
      </c>
    </row>
    <row r="526" spans="1:16" ht="28.2">
      <c r="A526" s="2">
        <v>24554</v>
      </c>
      <c r="B526" s="2">
        <v>515</v>
      </c>
      <c r="C526" s="2">
        <v>6</v>
      </c>
      <c r="D526" s="2" t="s">
        <v>22</v>
      </c>
      <c r="E526" s="2" t="s">
        <v>32</v>
      </c>
      <c r="F526" s="2">
        <v>2004</v>
      </c>
      <c r="G526" s="2" t="s">
        <v>777</v>
      </c>
      <c r="H526" s="3" t="s">
        <v>779</v>
      </c>
      <c r="I526" s="2" t="s">
        <v>640</v>
      </c>
      <c r="J526" s="2" t="s">
        <v>641</v>
      </c>
      <c r="K526" s="4">
        <v>600</v>
      </c>
      <c r="L526" s="4">
        <v>800</v>
      </c>
      <c r="M526" s="4"/>
      <c r="N526" s="4" t="str">
        <f t="shared" si="8"/>
        <v/>
      </c>
      <c r="O526" s="5" t="s">
        <v>20</v>
      </c>
      <c r="P526">
        <f>COUNTIF('Bid Steps'!A:A,M526)</f>
        <v>0</v>
      </c>
    </row>
    <row r="527" spans="1:16" ht="28.2">
      <c r="A527" s="2">
        <v>24554</v>
      </c>
      <c r="B527" s="2">
        <v>516</v>
      </c>
      <c r="C527" s="2">
        <v>12</v>
      </c>
      <c r="D527" s="2" t="s">
        <v>22</v>
      </c>
      <c r="E527" s="2" t="s">
        <v>330</v>
      </c>
      <c r="F527" s="2">
        <v>2003</v>
      </c>
      <c r="G527" s="2" t="s">
        <v>777</v>
      </c>
      <c r="H527" s="3" t="s">
        <v>779</v>
      </c>
      <c r="I527" s="2" t="s">
        <v>640</v>
      </c>
      <c r="J527" s="2" t="s">
        <v>641</v>
      </c>
      <c r="K527" s="4">
        <v>1200</v>
      </c>
      <c r="L527" s="4">
        <v>1700</v>
      </c>
      <c r="M527" s="4"/>
      <c r="N527" s="4" t="str">
        <f t="shared" si="8"/>
        <v/>
      </c>
      <c r="O527" s="5" t="s">
        <v>20</v>
      </c>
      <c r="P527">
        <f>COUNTIF('Bid Steps'!A:A,M527)</f>
        <v>0</v>
      </c>
    </row>
    <row r="528" spans="1:16" ht="28.2">
      <c r="A528" s="2">
        <v>24554</v>
      </c>
      <c r="B528" s="2">
        <v>517</v>
      </c>
      <c r="C528" s="2">
        <v>12</v>
      </c>
      <c r="D528" s="2" t="s">
        <v>22</v>
      </c>
      <c r="E528" s="2" t="s">
        <v>330</v>
      </c>
      <c r="F528" s="2">
        <v>2003</v>
      </c>
      <c r="G528" s="2" t="s">
        <v>777</v>
      </c>
      <c r="H528" s="3" t="s">
        <v>779</v>
      </c>
      <c r="I528" s="2" t="s">
        <v>640</v>
      </c>
      <c r="J528" s="2" t="s">
        <v>641</v>
      </c>
      <c r="K528" s="4">
        <v>1200</v>
      </c>
      <c r="L528" s="4">
        <v>1700</v>
      </c>
      <c r="M528" s="4"/>
      <c r="N528" s="4" t="str">
        <f t="shared" si="8"/>
        <v/>
      </c>
      <c r="O528" s="5" t="s">
        <v>20</v>
      </c>
      <c r="P528">
        <f>COUNTIF('Bid Steps'!A:A,M528)</f>
        <v>0</v>
      </c>
    </row>
    <row r="529" spans="1:16" ht="28.2">
      <c r="A529" s="2">
        <v>24554</v>
      </c>
      <c r="B529" s="2">
        <v>518</v>
      </c>
      <c r="C529" s="2">
        <v>10</v>
      </c>
      <c r="D529" s="2" t="s">
        <v>22</v>
      </c>
      <c r="E529" s="2" t="s">
        <v>330</v>
      </c>
      <c r="F529" s="2">
        <v>2002</v>
      </c>
      <c r="G529" s="2" t="s">
        <v>777</v>
      </c>
      <c r="H529" s="3" t="s">
        <v>779</v>
      </c>
      <c r="I529" s="2" t="s">
        <v>640</v>
      </c>
      <c r="J529" s="2" t="s">
        <v>641</v>
      </c>
      <c r="K529" s="4">
        <v>1300</v>
      </c>
      <c r="L529" s="4">
        <v>1800</v>
      </c>
      <c r="M529" s="4"/>
      <c r="N529" s="4" t="str">
        <f t="shared" si="8"/>
        <v/>
      </c>
      <c r="O529" s="5" t="s">
        <v>20</v>
      </c>
      <c r="P529">
        <f>COUNTIF('Bid Steps'!A:A,M529)</f>
        <v>0</v>
      </c>
    </row>
    <row r="530" spans="1:16" ht="28.2">
      <c r="A530" s="2">
        <v>24554</v>
      </c>
      <c r="B530" s="2">
        <v>519</v>
      </c>
      <c r="C530" s="2">
        <v>12</v>
      </c>
      <c r="D530" s="2" t="s">
        <v>22</v>
      </c>
      <c r="E530" s="2" t="s">
        <v>330</v>
      </c>
      <c r="F530" s="2">
        <v>2002</v>
      </c>
      <c r="G530" s="2" t="s">
        <v>777</v>
      </c>
      <c r="H530" s="3" t="s">
        <v>779</v>
      </c>
      <c r="I530" s="2" t="s">
        <v>640</v>
      </c>
      <c r="J530" s="2" t="s">
        <v>641</v>
      </c>
      <c r="K530" s="4">
        <v>1600</v>
      </c>
      <c r="L530" s="4">
        <v>2200</v>
      </c>
      <c r="M530" s="4"/>
      <c r="N530" s="4" t="str">
        <f t="shared" si="8"/>
        <v/>
      </c>
      <c r="O530" s="5" t="s">
        <v>20</v>
      </c>
      <c r="P530">
        <f>COUNTIF('Bid Steps'!A:A,M530)</f>
        <v>0</v>
      </c>
    </row>
    <row r="531" spans="1:16" ht="28.2">
      <c r="A531" s="2">
        <v>24554</v>
      </c>
      <c r="B531" s="2">
        <v>520</v>
      </c>
      <c r="C531" s="2">
        <v>12</v>
      </c>
      <c r="D531" s="2" t="s">
        <v>22</v>
      </c>
      <c r="E531" s="2" t="s">
        <v>330</v>
      </c>
      <c r="F531" s="2">
        <v>2001</v>
      </c>
      <c r="G531" s="2" t="s">
        <v>777</v>
      </c>
      <c r="H531" s="3" t="s">
        <v>779</v>
      </c>
      <c r="I531" s="2" t="s">
        <v>640</v>
      </c>
      <c r="J531" s="2" t="s">
        <v>641</v>
      </c>
      <c r="K531" s="4">
        <v>2200</v>
      </c>
      <c r="L531" s="4">
        <v>3000</v>
      </c>
      <c r="M531" s="4"/>
      <c r="N531" s="4" t="str">
        <f t="shared" si="8"/>
        <v/>
      </c>
      <c r="O531" s="5" t="s">
        <v>20</v>
      </c>
      <c r="P531">
        <f>COUNTIF('Bid Steps'!A:A,M531)</f>
        <v>0</v>
      </c>
    </row>
    <row r="532" spans="1:16" ht="28.2">
      <c r="A532" s="2">
        <v>24554</v>
      </c>
      <c r="B532" s="2">
        <v>521</v>
      </c>
      <c r="C532" s="2">
        <v>12</v>
      </c>
      <c r="D532" s="2" t="s">
        <v>22</v>
      </c>
      <c r="E532" s="2" t="s">
        <v>330</v>
      </c>
      <c r="F532" s="2">
        <v>2001</v>
      </c>
      <c r="G532" s="2" t="s">
        <v>777</v>
      </c>
      <c r="H532" s="3" t="s">
        <v>779</v>
      </c>
      <c r="I532" s="2" t="s">
        <v>640</v>
      </c>
      <c r="J532" s="2" t="s">
        <v>641</v>
      </c>
      <c r="K532" s="4">
        <v>2200</v>
      </c>
      <c r="L532" s="4">
        <v>3000</v>
      </c>
      <c r="M532" s="4"/>
      <c r="N532" s="4" t="str">
        <f t="shared" si="8"/>
        <v/>
      </c>
      <c r="O532" s="5" t="s">
        <v>20</v>
      </c>
      <c r="P532">
        <f>COUNTIF('Bid Steps'!A:A,M532)</f>
        <v>0</v>
      </c>
    </row>
    <row r="533" spans="1:16" ht="43.2">
      <c r="A533" s="2">
        <v>24554</v>
      </c>
      <c r="B533" s="2">
        <v>522</v>
      </c>
      <c r="C533" s="2">
        <v>12</v>
      </c>
      <c r="D533" s="2" t="s">
        <v>22</v>
      </c>
      <c r="E533" s="2" t="s">
        <v>330</v>
      </c>
      <c r="F533" s="2">
        <v>1999</v>
      </c>
      <c r="G533" s="2" t="s">
        <v>777</v>
      </c>
      <c r="H533" s="3" t="s">
        <v>780</v>
      </c>
      <c r="I533" s="2" t="s">
        <v>640</v>
      </c>
      <c r="J533" s="2" t="s">
        <v>641</v>
      </c>
      <c r="K533" s="4">
        <v>1800</v>
      </c>
      <c r="L533" s="4">
        <v>2600</v>
      </c>
      <c r="M533" s="4"/>
      <c r="N533" s="4" t="str">
        <f t="shared" si="8"/>
        <v/>
      </c>
      <c r="O533" s="5" t="s">
        <v>20</v>
      </c>
      <c r="P533">
        <f>COUNTIF('Bid Steps'!A:A,M533)</f>
        <v>0</v>
      </c>
    </row>
    <row r="534" spans="1:16" ht="43.2">
      <c r="A534" s="2">
        <v>24554</v>
      </c>
      <c r="B534" s="2">
        <v>523</v>
      </c>
      <c r="C534" s="2">
        <v>10</v>
      </c>
      <c r="D534" s="2" t="s">
        <v>22</v>
      </c>
      <c r="E534" s="2" t="s">
        <v>330</v>
      </c>
      <c r="F534" s="2">
        <v>1998</v>
      </c>
      <c r="G534" s="2" t="s">
        <v>777</v>
      </c>
      <c r="H534" s="3" t="s">
        <v>681</v>
      </c>
      <c r="I534" s="2" t="s">
        <v>640</v>
      </c>
      <c r="J534" s="2" t="s">
        <v>641</v>
      </c>
      <c r="K534" s="4">
        <v>1200</v>
      </c>
      <c r="L534" s="4">
        <v>1700</v>
      </c>
      <c r="M534" s="4"/>
      <c r="N534" s="4" t="str">
        <f t="shared" si="8"/>
        <v/>
      </c>
      <c r="O534" s="5" t="s">
        <v>20</v>
      </c>
      <c r="P534">
        <f>COUNTIF('Bid Steps'!A:A,M534)</f>
        <v>0</v>
      </c>
    </row>
    <row r="535" spans="1:16" ht="43.2">
      <c r="A535" s="2">
        <v>24554</v>
      </c>
      <c r="B535" s="2">
        <v>524</v>
      </c>
      <c r="C535" s="2">
        <v>12</v>
      </c>
      <c r="D535" s="2" t="s">
        <v>22</v>
      </c>
      <c r="E535" s="2" t="s">
        <v>330</v>
      </c>
      <c r="F535" s="2">
        <v>1998</v>
      </c>
      <c r="G535" s="2" t="s">
        <v>777</v>
      </c>
      <c r="H535" s="3" t="s">
        <v>681</v>
      </c>
      <c r="I535" s="2" t="s">
        <v>640</v>
      </c>
      <c r="J535" s="2" t="s">
        <v>641</v>
      </c>
      <c r="K535" s="4">
        <v>1500</v>
      </c>
      <c r="L535" s="4">
        <v>2000</v>
      </c>
      <c r="M535" s="4"/>
      <c r="N535" s="4" t="str">
        <f t="shared" si="8"/>
        <v/>
      </c>
      <c r="O535" s="5" t="s">
        <v>20</v>
      </c>
      <c r="P535">
        <f>COUNTIF('Bid Steps'!A:A,M535)</f>
        <v>0</v>
      </c>
    </row>
    <row r="536" spans="1:16" ht="43.2">
      <c r="A536" s="2">
        <v>24554</v>
      </c>
      <c r="B536" s="2">
        <v>525</v>
      </c>
      <c r="C536" s="2">
        <v>12</v>
      </c>
      <c r="D536" s="2" t="s">
        <v>22</v>
      </c>
      <c r="E536" s="2" t="s">
        <v>330</v>
      </c>
      <c r="F536" s="2">
        <v>1997</v>
      </c>
      <c r="G536" s="2" t="s">
        <v>777</v>
      </c>
      <c r="H536" s="3" t="s">
        <v>681</v>
      </c>
      <c r="I536" s="2" t="s">
        <v>640</v>
      </c>
      <c r="J536" s="2" t="s">
        <v>641</v>
      </c>
      <c r="K536" s="4">
        <v>2600</v>
      </c>
      <c r="L536" s="4">
        <v>3500</v>
      </c>
      <c r="M536" s="4"/>
      <c r="N536" s="4" t="str">
        <f t="shared" si="8"/>
        <v/>
      </c>
      <c r="O536" s="5" t="s">
        <v>20</v>
      </c>
      <c r="P536">
        <f>COUNTIF('Bid Steps'!A:A,M536)</f>
        <v>0</v>
      </c>
    </row>
    <row r="537" spans="1:16" ht="43.2">
      <c r="A537" s="2">
        <v>24554</v>
      </c>
      <c r="B537" s="2">
        <v>526</v>
      </c>
      <c r="C537" s="2">
        <v>12</v>
      </c>
      <c r="D537" s="2" t="s">
        <v>22</v>
      </c>
      <c r="E537" s="2" t="s">
        <v>330</v>
      </c>
      <c r="F537" s="2">
        <v>1997</v>
      </c>
      <c r="G537" s="2" t="s">
        <v>777</v>
      </c>
      <c r="H537" s="3" t="s">
        <v>780</v>
      </c>
      <c r="I537" s="2" t="s">
        <v>640</v>
      </c>
      <c r="J537" s="2" t="s">
        <v>641</v>
      </c>
      <c r="K537" s="4">
        <v>2600</v>
      </c>
      <c r="L537" s="4">
        <v>3500</v>
      </c>
      <c r="M537" s="4"/>
      <c r="N537" s="4" t="str">
        <f t="shared" si="8"/>
        <v/>
      </c>
      <c r="O537" s="5" t="s">
        <v>20</v>
      </c>
      <c r="P537">
        <f>COUNTIF('Bid Steps'!A:A,M537)</f>
        <v>0</v>
      </c>
    </row>
    <row r="538" spans="1:16" ht="43.2">
      <c r="A538" s="2">
        <v>24554</v>
      </c>
      <c r="B538" s="2">
        <v>527</v>
      </c>
      <c r="C538" s="2">
        <v>12</v>
      </c>
      <c r="D538" s="2" t="s">
        <v>22</v>
      </c>
      <c r="E538" s="2" t="s">
        <v>330</v>
      </c>
      <c r="F538" s="2">
        <v>1997</v>
      </c>
      <c r="G538" s="2" t="s">
        <v>777</v>
      </c>
      <c r="H538" s="3" t="s">
        <v>780</v>
      </c>
      <c r="I538" s="2" t="s">
        <v>640</v>
      </c>
      <c r="J538" s="2" t="s">
        <v>641</v>
      </c>
      <c r="K538" s="4">
        <v>2600</v>
      </c>
      <c r="L538" s="4">
        <v>3500</v>
      </c>
      <c r="M538" s="4"/>
      <c r="N538" s="4" t="str">
        <f t="shared" si="8"/>
        <v/>
      </c>
      <c r="O538" s="5" t="s">
        <v>20</v>
      </c>
      <c r="P538">
        <f>COUNTIF('Bid Steps'!A:A,M538)</f>
        <v>0</v>
      </c>
    </row>
    <row r="539" spans="1:16" ht="43.2">
      <c r="A539" s="2">
        <v>24554</v>
      </c>
      <c r="B539" s="2">
        <v>528</v>
      </c>
      <c r="C539" s="2">
        <v>12</v>
      </c>
      <c r="D539" s="2" t="s">
        <v>22</v>
      </c>
      <c r="E539" s="2" t="s">
        <v>330</v>
      </c>
      <c r="F539" s="2">
        <v>1996</v>
      </c>
      <c r="G539" s="2" t="s">
        <v>777</v>
      </c>
      <c r="H539" s="3" t="s">
        <v>780</v>
      </c>
      <c r="I539" s="2" t="s">
        <v>640</v>
      </c>
      <c r="J539" s="2" t="s">
        <v>641</v>
      </c>
      <c r="K539" s="4">
        <v>2200</v>
      </c>
      <c r="L539" s="4">
        <v>3000</v>
      </c>
      <c r="M539" s="4"/>
      <c r="N539" s="4" t="str">
        <f t="shared" si="8"/>
        <v/>
      </c>
      <c r="O539" s="5" t="s">
        <v>20</v>
      </c>
      <c r="P539">
        <f>COUNTIF('Bid Steps'!A:A,M539)</f>
        <v>0</v>
      </c>
    </row>
    <row r="540" spans="1:16" ht="43.2">
      <c r="A540" s="2">
        <v>24554</v>
      </c>
      <c r="B540" s="2">
        <v>529</v>
      </c>
      <c r="C540" s="2">
        <v>12</v>
      </c>
      <c r="D540" s="2" t="s">
        <v>22</v>
      </c>
      <c r="E540" s="2" t="s">
        <v>330</v>
      </c>
      <c r="F540" s="2">
        <v>1992</v>
      </c>
      <c r="G540" s="2" t="s">
        <v>777</v>
      </c>
      <c r="H540" s="3" t="s">
        <v>681</v>
      </c>
      <c r="I540" s="2" t="s">
        <v>640</v>
      </c>
      <c r="J540" s="2" t="s">
        <v>641</v>
      </c>
      <c r="K540" s="4">
        <v>2400</v>
      </c>
      <c r="L540" s="4">
        <v>3200</v>
      </c>
      <c r="M540" s="4"/>
      <c r="N540" s="4" t="str">
        <f t="shared" si="8"/>
        <v/>
      </c>
      <c r="O540" s="5" t="s">
        <v>20</v>
      </c>
      <c r="P540">
        <f>COUNTIF('Bid Steps'!A:A,M540)</f>
        <v>0</v>
      </c>
    </row>
    <row r="541" spans="1:16" ht="43.2">
      <c r="A541" s="2">
        <v>24554</v>
      </c>
      <c r="B541" s="2">
        <v>530</v>
      </c>
      <c r="C541" s="2">
        <v>12</v>
      </c>
      <c r="D541" s="2" t="s">
        <v>22</v>
      </c>
      <c r="E541" s="2" t="s">
        <v>330</v>
      </c>
      <c r="F541" s="2">
        <v>1991</v>
      </c>
      <c r="G541" s="2" t="s">
        <v>777</v>
      </c>
      <c r="H541" s="3" t="s">
        <v>681</v>
      </c>
      <c r="I541" s="2" t="s">
        <v>640</v>
      </c>
      <c r="J541" s="2" t="s">
        <v>641</v>
      </c>
      <c r="K541" s="4">
        <v>1800</v>
      </c>
      <c r="L541" s="4">
        <v>2600</v>
      </c>
      <c r="M541" s="4"/>
      <c r="N541" s="4" t="str">
        <f t="shared" si="8"/>
        <v/>
      </c>
      <c r="O541" s="5" t="s">
        <v>20</v>
      </c>
      <c r="P541">
        <f>COUNTIF('Bid Steps'!A:A,M541)</f>
        <v>0</v>
      </c>
    </row>
    <row r="542" spans="1:16" ht="43.2">
      <c r="A542" s="2">
        <v>24554</v>
      </c>
      <c r="B542" s="2">
        <v>531</v>
      </c>
      <c r="C542" s="2">
        <v>12</v>
      </c>
      <c r="D542" s="2" t="s">
        <v>22</v>
      </c>
      <c r="E542" s="2" t="s">
        <v>32</v>
      </c>
      <c r="F542" s="2">
        <v>1990</v>
      </c>
      <c r="G542" s="2" t="s">
        <v>777</v>
      </c>
      <c r="H542" s="3" t="s">
        <v>728</v>
      </c>
      <c r="I542" s="2" t="s">
        <v>640</v>
      </c>
      <c r="J542" s="2" t="s">
        <v>641</v>
      </c>
      <c r="K542" s="4">
        <v>1700</v>
      </c>
      <c r="L542" s="4">
        <v>2400</v>
      </c>
      <c r="M542" s="4"/>
      <c r="N542" s="4" t="str">
        <f t="shared" si="8"/>
        <v/>
      </c>
      <c r="O542" s="5" t="s">
        <v>20</v>
      </c>
      <c r="P542">
        <f>COUNTIF('Bid Steps'!A:A,M542)</f>
        <v>0</v>
      </c>
    </row>
    <row r="543" spans="1:16" ht="139.80000000000001">
      <c r="A543" s="2">
        <v>24554</v>
      </c>
      <c r="B543" s="2">
        <v>532</v>
      </c>
      <c r="C543" s="2">
        <v>2</v>
      </c>
      <c r="D543" s="2" t="s">
        <v>22</v>
      </c>
      <c r="E543" s="2" t="s">
        <v>32</v>
      </c>
      <c r="F543" s="2" t="s">
        <v>781</v>
      </c>
      <c r="G543" s="2" t="s">
        <v>782</v>
      </c>
      <c r="H543" s="2" t="s">
        <v>783</v>
      </c>
      <c r="I543" s="2" t="s">
        <v>640</v>
      </c>
      <c r="J543" s="2" t="s">
        <v>641</v>
      </c>
      <c r="K543" s="4">
        <v>350</v>
      </c>
      <c r="L543" s="4">
        <v>500</v>
      </c>
      <c r="M543" s="4"/>
      <c r="N543" s="4" t="str">
        <f t="shared" si="8"/>
        <v/>
      </c>
      <c r="O543" s="5" t="s">
        <v>20</v>
      </c>
      <c r="P543">
        <f>COUNTIF('Bid Steps'!A:A,M543)</f>
        <v>0</v>
      </c>
    </row>
    <row r="544" spans="1:16" ht="42">
      <c r="A544" s="2">
        <v>24554</v>
      </c>
      <c r="B544" s="2">
        <v>533</v>
      </c>
      <c r="C544" s="2">
        <v>6</v>
      </c>
      <c r="D544" s="2" t="s">
        <v>22</v>
      </c>
      <c r="E544" s="2" t="s">
        <v>32</v>
      </c>
      <c r="F544" s="2">
        <v>1987</v>
      </c>
      <c r="G544" s="2" t="s">
        <v>777</v>
      </c>
      <c r="H544" s="3" t="s">
        <v>784</v>
      </c>
      <c r="I544" s="2" t="s">
        <v>640</v>
      </c>
      <c r="J544" s="2" t="s">
        <v>641</v>
      </c>
      <c r="K544" s="4">
        <v>1500</v>
      </c>
      <c r="L544" s="4">
        <v>2000</v>
      </c>
      <c r="M544" s="4"/>
      <c r="N544" s="4" t="str">
        <f t="shared" si="8"/>
        <v/>
      </c>
      <c r="O544" s="5" t="s">
        <v>20</v>
      </c>
      <c r="P544">
        <f>COUNTIF('Bid Steps'!A:A,M544)</f>
        <v>0</v>
      </c>
    </row>
    <row r="545" spans="1:16" ht="43.2">
      <c r="A545" s="2">
        <v>24554</v>
      </c>
      <c r="B545" s="2">
        <v>534</v>
      </c>
      <c r="C545" s="2">
        <v>12</v>
      </c>
      <c r="D545" s="2" t="s">
        <v>22</v>
      </c>
      <c r="E545" s="2" t="s">
        <v>330</v>
      </c>
      <c r="F545" s="2">
        <v>1987</v>
      </c>
      <c r="G545" s="2" t="s">
        <v>777</v>
      </c>
      <c r="H545" s="3" t="s">
        <v>785</v>
      </c>
      <c r="I545" s="2" t="s">
        <v>640</v>
      </c>
      <c r="J545" s="2" t="s">
        <v>641</v>
      </c>
      <c r="K545" s="4">
        <v>3000</v>
      </c>
      <c r="L545" s="4">
        <v>4000</v>
      </c>
      <c r="M545" s="4"/>
      <c r="N545" s="4" t="str">
        <f t="shared" si="8"/>
        <v/>
      </c>
      <c r="O545" s="5" t="s">
        <v>20</v>
      </c>
      <c r="P545">
        <f>COUNTIF('Bid Steps'!A:A,M545)</f>
        <v>0</v>
      </c>
    </row>
    <row r="546" spans="1:16" ht="43.2">
      <c r="A546" s="2">
        <v>24554</v>
      </c>
      <c r="B546" s="2">
        <v>535</v>
      </c>
      <c r="C546" s="2">
        <v>12</v>
      </c>
      <c r="D546" s="2" t="s">
        <v>22</v>
      </c>
      <c r="E546" s="2" t="s">
        <v>330</v>
      </c>
      <c r="F546" s="2">
        <v>1987</v>
      </c>
      <c r="G546" s="2" t="s">
        <v>777</v>
      </c>
      <c r="H546" s="3" t="s">
        <v>786</v>
      </c>
      <c r="I546" s="2" t="s">
        <v>640</v>
      </c>
      <c r="J546" s="2" t="s">
        <v>641</v>
      </c>
      <c r="K546" s="4">
        <v>3000</v>
      </c>
      <c r="L546" s="4">
        <v>4000</v>
      </c>
      <c r="M546" s="4"/>
      <c r="N546" s="4" t="str">
        <f t="shared" si="8"/>
        <v/>
      </c>
      <c r="O546" s="5" t="s">
        <v>20</v>
      </c>
      <c r="P546">
        <f>COUNTIF('Bid Steps'!A:A,M546)</f>
        <v>0</v>
      </c>
    </row>
    <row r="547" spans="1:16" ht="43.2">
      <c r="A547" s="2">
        <v>24554</v>
      </c>
      <c r="B547" s="2">
        <v>536</v>
      </c>
      <c r="C547" s="2">
        <v>1</v>
      </c>
      <c r="D547" s="2" t="s">
        <v>787</v>
      </c>
      <c r="E547" s="2" t="s">
        <v>32</v>
      </c>
      <c r="F547" s="2">
        <v>1987</v>
      </c>
      <c r="G547" s="2" t="s">
        <v>777</v>
      </c>
      <c r="H547" s="3" t="s">
        <v>788</v>
      </c>
      <c r="I547" s="2" t="s">
        <v>640</v>
      </c>
      <c r="J547" s="2" t="s">
        <v>641</v>
      </c>
      <c r="K547" s="4">
        <v>500</v>
      </c>
      <c r="L547" s="4">
        <v>700</v>
      </c>
      <c r="M547" s="4"/>
      <c r="N547" s="4" t="str">
        <f t="shared" si="8"/>
        <v/>
      </c>
      <c r="O547" s="5" t="s">
        <v>20</v>
      </c>
      <c r="P547">
        <f>COUNTIF('Bid Steps'!A:A,M547)</f>
        <v>0</v>
      </c>
    </row>
    <row r="548" spans="1:16" ht="43.2">
      <c r="A548" s="2">
        <v>24554</v>
      </c>
      <c r="B548" s="2">
        <v>537</v>
      </c>
      <c r="C548" s="2">
        <v>11</v>
      </c>
      <c r="D548" s="2" t="s">
        <v>22</v>
      </c>
      <c r="E548" s="2" t="s">
        <v>330</v>
      </c>
      <c r="F548" s="2">
        <v>1986</v>
      </c>
      <c r="G548" s="2" t="s">
        <v>777</v>
      </c>
      <c r="H548" s="3" t="s">
        <v>789</v>
      </c>
      <c r="I548" s="2" t="s">
        <v>640</v>
      </c>
      <c r="J548" s="2" t="s">
        <v>641</v>
      </c>
      <c r="K548" s="4">
        <v>2200</v>
      </c>
      <c r="L548" s="4">
        <v>3000</v>
      </c>
      <c r="M548" s="4"/>
      <c r="N548" s="4" t="str">
        <f t="shared" si="8"/>
        <v/>
      </c>
      <c r="O548" s="5" t="s">
        <v>20</v>
      </c>
      <c r="P548">
        <f>COUNTIF('Bid Steps'!A:A,M548)</f>
        <v>0</v>
      </c>
    </row>
    <row r="549" spans="1:16" ht="43.2">
      <c r="A549" s="2">
        <v>24554</v>
      </c>
      <c r="B549" s="2">
        <v>538</v>
      </c>
      <c r="C549" s="2">
        <v>12</v>
      </c>
      <c r="D549" s="2" t="s">
        <v>22</v>
      </c>
      <c r="E549" s="2" t="s">
        <v>330</v>
      </c>
      <c r="F549" s="2">
        <v>1986</v>
      </c>
      <c r="G549" s="2" t="s">
        <v>777</v>
      </c>
      <c r="H549" s="3" t="s">
        <v>790</v>
      </c>
      <c r="I549" s="2" t="s">
        <v>640</v>
      </c>
      <c r="J549" s="2" t="s">
        <v>641</v>
      </c>
      <c r="K549" s="4">
        <v>2400</v>
      </c>
      <c r="L549" s="4">
        <v>3200</v>
      </c>
      <c r="M549" s="4"/>
      <c r="N549" s="4" t="str">
        <f t="shared" si="8"/>
        <v/>
      </c>
      <c r="O549" s="5" t="s">
        <v>20</v>
      </c>
      <c r="P549">
        <f>COUNTIF('Bid Steps'!A:A,M549)</f>
        <v>0</v>
      </c>
    </row>
    <row r="550" spans="1:16" ht="57.6">
      <c r="A550" s="2">
        <v>24554</v>
      </c>
      <c r="B550" s="2">
        <v>539</v>
      </c>
      <c r="C550" s="2">
        <v>12</v>
      </c>
      <c r="D550" s="2" t="s">
        <v>22</v>
      </c>
      <c r="E550" s="2" t="s">
        <v>32</v>
      </c>
      <c r="F550" s="2">
        <v>1986</v>
      </c>
      <c r="G550" s="2" t="s">
        <v>777</v>
      </c>
      <c r="H550" s="3" t="s">
        <v>791</v>
      </c>
      <c r="I550" s="2" t="s">
        <v>640</v>
      </c>
      <c r="J550" s="2" t="s">
        <v>641</v>
      </c>
      <c r="K550" s="4">
        <v>2400</v>
      </c>
      <c r="L550" s="4">
        <v>3200</v>
      </c>
      <c r="M550" s="4"/>
      <c r="N550" s="4" t="str">
        <f t="shared" si="8"/>
        <v/>
      </c>
      <c r="O550" s="5" t="s">
        <v>20</v>
      </c>
      <c r="P550">
        <f>COUNTIF('Bid Steps'!A:A,M550)</f>
        <v>0</v>
      </c>
    </row>
    <row r="551" spans="1:16" ht="43.2">
      <c r="A551" s="2">
        <v>24554</v>
      </c>
      <c r="B551" s="2">
        <v>540</v>
      </c>
      <c r="C551" s="2">
        <v>12</v>
      </c>
      <c r="D551" s="2" t="s">
        <v>22</v>
      </c>
      <c r="E551" s="2" t="s">
        <v>330</v>
      </c>
      <c r="F551" s="2">
        <v>1986</v>
      </c>
      <c r="G551" s="2" t="s">
        <v>777</v>
      </c>
      <c r="H551" s="3" t="s">
        <v>792</v>
      </c>
      <c r="I551" s="2" t="s">
        <v>640</v>
      </c>
      <c r="J551" s="2" t="s">
        <v>641</v>
      </c>
      <c r="K551" s="4">
        <v>2400</v>
      </c>
      <c r="L551" s="4">
        <v>3200</v>
      </c>
      <c r="M551" s="4"/>
      <c r="N551" s="4" t="str">
        <f t="shared" si="8"/>
        <v/>
      </c>
      <c r="O551" s="5" t="s">
        <v>20</v>
      </c>
      <c r="P551">
        <f>COUNTIF('Bid Steps'!A:A,M551)</f>
        <v>0</v>
      </c>
    </row>
    <row r="552" spans="1:16" ht="43.2">
      <c r="A552" s="2">
        <v>24554</v>
      </c>
      <c r="B552" s="2">
        <v>541</v>
      </c>
      <c r="C552" s="2">
        <v>12</v>
      </c>
      <c r="D552" s="2" t="s">
        <v>22</v>
      </c>
      <c r="E552" s="2" t="s">
        <v>330</v>
      </c>
      <c r="F552" s="2">
        <v>1986</v>
      </c>
      <c r="G552" s="2" t="s">
        <v>777</v>
      </c>
      <c r="H552" s="3" t="s">
        <v>793</v>
      </c>
      <c r="I552" s="2" t="s">
        <v>640</v>
      </c>
      <c r="J552" s="2" t="s">
        <v>641</v>
      </c>
      <c r="K552" s="4">
        <v>2400</v>
      </c>
      <c r="L552" s="4">
        <v>3200</v>
      </c>
      <c r="M552" s="4"/>
      <c r="N552" s="4" t="str">
        <f t="shared" si="8"/>
        <v/>
      </c>
      <c r="O552" s="5" t="s">
        <v>20</v>
      </c>
      <c r="P552">
        <f>COUNTIF('Bid Steps'!A:A,M552)</f>
        <v>0</v>
      </c>
    </row>
    <row r="553" spans="1:16" ht="43.2">
      <c r="A553" s="2">
        <v>24554</v>
      </c>
      <c r="B553" s="2">
        <v>542</v>
      </c>
      <c r="C553" s="2">
        <v>6</v>
      </c>
      <c r="D553" s="2" t="s">
        <v>22</v>
      </c>
      <c r="E553" s="2" t="s">
        <v>32</v>
      </c>
      <c r="F553" s="2">
        <v>1985</v>
      </c>
      <c r="G553" s="2" t="s">
        <v>777</v>
      </c>
      <c r="H553" s="3" t="s">
        <v>744</v>
      </c>
      <c r="I553" s="2" t="s">
        <v>640</v>
      </c>
      <c r="J553" s="2" t="s">
        <v>641</v>
      </c>
      <c r="K553" s="4">
        <v>2400</v>
      </c>
      <c r="L553" s="4">
        <v>3200</v>
      </c>
      <c r="M553" s="4"/>
      <c r="N553" s="4" t="str">
        <f t="shared" si="8"/>
        <v/>
      </c>
      <c r="O553" s="5" t="s">
        <v>20</v>
      </c>
      <c r="P553">
        <f>COUNTIF('Bid Steps'!A:A,M553)</f>
        <v>0</v>
      </c>
    </row>
    <row r="554" spans="1:16" ht="43.2">
      <c r="A554" s="2">
        <v>24554</v>
      </c>
      <c r="B554" s="2">
        <v>543</v>
      </c>
      <c r="C554" s="2">
        <v>10</v>
      </c>
      <c r="D554" s="2" t="s">
        <v>22</v>
      </c>
      <c r="E554" s="2" t="s">
        <v>330</v>
      </c>
      <c r="F554" s="2">
        <v>1985</v>
      </c>
      <c r="G554" s="2" t="s">
        <v>777</v>
      </c>
      <c r="H554" s="3" t="s">
        <v>728</v>
      </c>
      <c r="I554" s="2" t="s">
        <v>640</v>
      </c>
      <c r="J554" s="2" t="s">
        <v>641</v>
      </c>
      <c r="K554" s="4">
        <v>3800</v>
      </c>
      <c r="L554" s="4">
        <v>4800</v>
      </c>
      <c r="M554" s="4"/>
      <c r="N554" s="4" t="str">
        <f t="shared" si="8"/>
        <v/>
      </c>
      <c r="O554" s="5" t="s">
        <v>20</v>
      </c>
      <c r="P554">
        <f>COUNTIF('Bid Steps'!A:A,M554)</f>
        <v>0</v>
      </c>
    </row>
    <row r="555" spans="1:16" ht="43.2">
      <c r="A555" s="2">
        <v>24554</v>
      </c>
      <c r="B555" s="2">
        <v>544</v>
      </c>
      <c r="C555" s="2">
        <v>12</v>
      </c>
      <c r="D555" s="2" t="s">
        <v>22</v>
      </c>
      <c r="E555" s="2" t="s">
        <v>330</v>
      </c>
      <c r="F555" s="2">
        <v>1985</v>
      </c>
      <c r="G555" s="2" t="s">
        <v>777</v>
      </c>
      <c r="H555" s="3" t="s">
        <v>794</v>
      </c>
      <c r="I555" s="2" t="s">
        <v>640</v>
      </c>
      <c r="J555" s="2" t="s">
        <v>641</v>
      </c>
      <c r="K555" s="4">
        <v>4500</v>
      </c>
      <c r="L555" s="4">
        <v>6000</v>
      </c>
      <c r="M555" s="4"/>
      <c r="N555" s="4" t="str">
        <f t="shared" si="8"/>
        <v/>
      </c>
      <c r="O555" s="5" t="s">
        <v>20</v>
      </c>
      <c r="P555">
        <f>COUNTIF('Bid Steps'!A:A,M555)</f>
        <v>0</v>
      </c>
    </row>
    <row r="556" spans="1:16" ht="43.2">
      <c r="A556" s="2">
        <v>24554</v>
      </c>
      <c r="B556" s="2">
        <v>545</v>
      </c>
      <c r="C556" s="2">
        <v>12</v>
      </c>
      <c r="D556" s="2" t="s">
        <v>22</v>
      </c>
      <c r="E556" s="2" t="s">
        <v>330</v>
      </c>
      <c r="F556" s="2">
        <v>1985</v>
      </c>
      <c r="G556" s="2" t="s">
        <v>777</v>
      </c>
      <c r="H556" s="3" t="s">
        <v>795</v>
      </c>
      <c r="I556" s="2" t="s">
        <v>640</v>
      </c>
      <c r="J556" s="2" t="s">
        <v>641</v>
      </c>
      <c r="K556" s="4">
        <v>4500</v>
      </c>
      <c r="L556" s="4">
        <v>6000</v>
      </c>
      <c r="M556" s="4"/>
      <c r="N556" s="4" t="str">
        <f t="shared" si="8"/>
        <v/>
      </c>
      <c r="O556" s="5" t="s">
        <v>20</v>
      </c>
      <c r="P556">
        <f>COUNTIF('Bid Steps'!A:A,M556)</f>
        <v>0</v>
      </c>
    </row>
    <row r="557" spans="1:16" ht="43.2">
      <c r="A557" s="2">
        <v>24554</v>
      </c>
      <c r="B557" s="2">
        <v>546</v>
      </c>
      <c r="C557" s="2">
        <v>5</v>
      </c>
      <c r="D557" s="2" t="s">
        <v>22</v>
      </c>
      <c r="E557" s="2" t="s">
        <v>32</v>
      </c>
      <c r="F557" s="2">
        <v>1984</v>
      </c>
      <c r="G557" s="2" t="s">
        <v>777</v>
      </c>
      <c r="H557" s="3" t="s">
        <v>796</v>
      </c>
      <c r="I557" s="2" t="s">
        <v>640</v>
      </c>
      <c r="J557" s="2" t="s">
        <v>641</v>
      </c>
      <c r="K557" s="4">
        <v>1100</v>
      </c>
      <c r="L557" s="4">
        <v>1600</v>
      </c>
      <c r="M557" s="4"/>
      <c r="N557" s="4" t="str">
        <f t="shared" si="8"/>
        <v/>
      </c>
      <c r="O557" s="5" t="s">
        <v>20</v>
      </c>
      <c r="P557">
        <f>COUNTIF('Bid Steps'!A:A,M557)</f>
        <v>0</v>
      </c>
    </row>
    <row r="558" spans="1:16" ht="43.2">
      <c r="A558" s="2">
        <v>24554</v>
      </c>
      <c r="B558" s="2">
        <v>547</v>
      </c>
      <c r="C558" s="2">
        <v>12</v>
      </c>
      <c r="D558" s="2" t="s">
        <v>22</v>
      </c>
      <c r="E558" s="2" t="s">
        <v>32</v>
      </c>
      <c r="F558" s="2">
        <v>1984</v>
      </c>
      <c r="G558" s="2" t="s">
        <v>777</v>
      </c>
      <c r="H558" s="3" t="s">
        <v>797</v>
      </c>
      <c r="I558" s="2" t="s">
        <v>640</v>
      </c>
      <c r="J558" s="2" t="s">
        <v>641</v>
      </c>
      <c r="K558" s="4">
        <v>2600</v>
      </c>
      <c r="L558" s="4">
        <v>3500</v>
      </c>
      <c r="M558" s="4"/>
      <c r="N558" s="4" t="str">
        <f t="shared" si="8"/>
        <v/>
      </c>
      <c r="O558" s="5" t="s">
        <v>20</v>
      </c>
      <c r="P558">
        <f>COUNTIF('Bid Steps'!A:A,M558)</f>
        <v>0</v>
      </c>
    </row>
    <row r="559" spans="1:16" ht="72">
      <c r="A559" s="2">
        <v>24554</v>
      </c>
      <c r="B559" s="2">
        <v>548</v>
      </c>
      <c r="C559" s="2">
        <v>8</v>
      </c>
      <c r="D559" s="2" t="s">
        <v>22</v>
      </c>
      <c r="E559" s="2" t="s">
        <v>32</v>
      </c>
      <c r="F559" s="2">
        <v>1974</v>
      </c>
      <c r="G559" s="2" t="s">
        <v>777</v>
      </c>
      <c r="H559" s="3" t="s">
        <v>798</v>
      </c>
      <c r="I559" s="2" t="s">
        <v>640</v>
      </c>
      <c r="J559" s="2" t="s">
        <v>641</v>
      </c>
      <c r="K559" s="4">
        <v>16000</v>
      </c>
      <c r="L559" s="4">
        <v>22000</v>
      </c>
      <c r="M559" s="4"/>
      <c r="N559" s="4" t="str">
        <f t="shared" si="8"/>
        <v/>
      </c>
      <c r="O559" s="5" t="s">
        <v>20</v>
      </c>
      <c r="P559">
        <f>COUNTIF('Bid Steps'!A:A,M559)</f>
        <v>0</v>
      </c>
    </row>
    <row r="560" spans="1:16" ht="43.2">
      <c r="A560" s="2">
        <v>24554</v>
      </c>
      <c r="B560" s="2">
        <v>549</v>
      </c>
      <c r="C560" s="2">
        <v>3</v>
      </c>
      <c r="D560" s="2" t="s">
        <v>22</v>
      </c>
      <c r="E560" s="2" t="s">
        <v>32</v>
      </c>
      <c r="F560" s="2">
        <v>1973</v>
      </c>
      <c r="G560" s="2" t="s">
        <v>777</v>
      </c>
      <c r="H560" s="3" t="s">
        <v>799</v>
      </c>
      <c r="I560" s="2" t="s">
        <v>640</v>
      </c>
      <c r="J560" s="2" t="s">
        <v>641</v>
      </c>
      <c r="K560" s="4">
        <v>900</v>
      </c>
      <c r="L560" s="4">
        <v>1300</v>
      </c>
      <c r="M560" s="4"/>
      <c r="N560" s="4" t="str">
        <f t="shared" si="8"/>
        <v/>
      </c>
      <c r="O560" s="5" t="s">
        <v>20</v>
      </c>
      <c r="P560">
        <f>COUNTIF('Bid Steps'!A:A,M560)</f>
        <v>0</v>
      </c>
    </row>
    <row r="561" spans="1:16" ht="28.2">
      <c r="A561" s="2">
        <v>24554</v>
      </c>
      <c r="B561" s="2">
        <v>550</v>
      </c>
      <c r="C561" s="2">
        <v>12</v>
      </c>
      <c r="D561" s="2" t="s">
        <v>22</v>
      </c>
      <c r="E561" s="2" t="s">
        <v>330</v>
      </c>
      <c r="F561" s="2">
        <v>2001</v>
      </c>
      <c r="G561" s="2" t="s">
        <v>800</v>
      </c>
      <c r="H561" s="3" t="s">
        <v>779</v>
      </c>
      <c r="I561" s="2" t="s">
        <v>640</v>
      </c>
      <c r="J561" s="2" t="s">
        <v>641</v>
      </c>
      <c r="K561" s="4">
        <v>650</v>
      </c>
      <c r="L561" s="4">
        <v>850</v>
      </c>
      <c r="M561" s="4"/>
      <c r="N561" s="4" t="str">
        <f t="shared" si="8"/>
        <v/>
      </c>
      <c r="O561" s="5" t="s">
        <v>20</v>
      </c>
      <c r="P561">
        <f>COUNTIF('Bid Steps'!A:A,M561)</f>
        <v>0</v>
      </c>
    </row>
    <row r="562" spans="1:16" ht="43.2">
      <c r="A562" s="2">
        <v>24554</v>
      </c>
      <c r="B562" s="2">
        <v>551</v>
      </c>
      <c r="C562" s="2">
        <v>12</v>
      </c>
      <c r="D562" s="2" t="s">
        <v>22</v>
      </c>
      <c r="E562" s="2" t="s">
        <v>330</v>
      </c>
      <c r="F562" s="2">
        <v>1997</v>
      </c>
      <c r="G562" s="2" t="s">
        <v>800</v>
      </c>
      <c r="H562" s="3" t="s">
        <v>780</v>
      </c>
      <c r="I562" s="2" t="s">
        <v>640</v>
      </c>
      <c r="J562" s="2" t="s">
        <v>641</v>
      </c>
      <c r="K562" s="4">
        <v>1000</v>
      </c>
      <c r="L562" s="4">
        <v>1500</v>
      </c>
      <c r="M562" s="4"/>
      <c r="N562" s="4" t="str">
        <f t="shared" si="8"/>
        <v/>
      </c>
      <c r="O562" s="5" t="s">
        <v>20</v>
      </c>
      <c r="P562">
        <f>COUNTIF('Bid Steps'!A:A,M562)</f>
        <v>0</v>
      </c>
    </row>
    <row r="563" spans="1:16" ht="43.2">
      <c r="A563" s="2">
        <v>24554</v>
      </c>
      <c r="B563" s="2">
        <v>552</v>
      </c>
      <c r="C563" s="2">
        <v>12</v>
      </c>
      <c r="D563" s="2" t="s">
        <v>22</v>
      </c>
      <c r="E563" s="2" t="s">
        <v>330</v>
      </c>
      <c r="F563" s="2">
        <v>1996</v>
      </c>
      <c r="G563" s="2" t="s">
        <v>800</v>
      </c>
      <c r="H563" s="3" t="s">
        <v>728</v>
      </c>
      <c r="I563" s="2" t="s">
        <v>640</v>
      </c>
      <c r="J563" s="2" t="s">
        <v>641</v>
      </c>
      <c r="K563" s="4">
        <v>850</v>
      </c>
      <c r="L563" s="4">
        <v>1200</v>
      </c>
      <c r="M563" s="4"/>
      <c r="N563" s="4" t="str">
        <f t="shared" si="8"/>
        <v/>
      </c>
      <c r="O563" s="5" t="s">
        <v>20</v>
      </c>
      <c r="P563">
        <f>COUNTIF('Bid Steps'!A:A,M563)</f>
        <v>0</v>
      </c>
    </row>
    <row r="564" spans="1:16" ht="43.2">
      <c r="A564" s="2">
        <v>24554</v>
      </c>
      <c r="B564" s="2">
        <v>553</v>
      </c>
      <c r="C564" s="2">
        <v>5</v>
      </c>
      <c r="D564" s="2" t="s">
        <v>22</v>
      </c>
      <c r="E564" s="2" t="s">
        <v>330</v>
      </c>
      <c r="F564" s="2">
        <v>2001</v>
      </c>
      <c r="G564" s="2" t="s">
        <v>801</v>
      </c>
      <c r="H564" s="3" t="s">
        <v>802</v>
      </c>
      <c r="I564" s="2" t="s">
        <v>640</v>
      </c>
      <c r="J564" s="2" t="s">
        <v>641</v>
      </c>
      <c r="K564" s="4">
        <v>150</v>
      </c>
      <c r="L564" s="4">
        <v>200</v>
      </c>
      <c r="M564" s="4"/>
      <c r="N564" s="4" t="str">
        <f t="shared" si="8"/>
        <v/>
      </c>
      <c r="O564" s="5" t="s">
        <v>20</v>
      </c>
      <c r="P564">
        <f>COUNTIF('Bid Steps'!A:A,M564)</f>
        <v>0</v>
      </c>
    </row>
    <row r="565" spans="1:16" ht="43.2">
      <c r="A565" s="2">
        <v>24554</v>
      </c>
      <c r="B565" s="2">
        <v>554</v>
      </c>
      <c r="C565" s="2">
        <v>15</v>
      </c>
      <c r="D565" s="2" t="s">
        <v>22</v>
      </c>
      <c r="E565" s="2" t="s">
        <v>32</v>
      </c>
      <c r="F565" s="2">
        <v>1985</v>
      </c>
      <c r="G565" s="2" t="s">
        <v>803</v>
      </c>
      <c r="H565" s="3" t="s">
        <v>804</v>
      </c>
      <c r="I565" s="2" t="s">
        <v>640</v>
      </c>
      <c r="J565" s="2" t="s">
        <v>641</v>
      </c>
      <c r="K565" s="4">
        <v>600</v>
      </c>
      <c r="L565" s="4">
        <v>800</v>
      </c>
      <c r="M565" s="4"/>
      <c r="N565" s="4" t="str">
        <f t="shared" si="8"/>
        <v/>
      </c>
      <c r="O565" s="5" t="s">
        <v>20</v>
      </c>
      <c r="P565">
        <f>COUNTIF('Bid Steps'!A:A,M565)</f>
        <v>0</v>
      </c>
    </row>
    <row r="566" spans="1:16" ht="43.2">
      <c r="A566" s="2">
        <v>24554</v>
      </c>
      <c r="B566" s="2">
        <v>555</v>
      </c>
      <c r="C566" s="2">
        <v>8</v>
      </c>
      <c r="D566" s="2" t="s">
        <v>22</v>
      </c>
      <c r="E566" s="2" t="s">
        <v>32</v>
      </c>
      <c r="F566" s="2">
        <v>1968</v>
      </c>
      <c r="G566" s="2" t="s">
        <v>805</v>
      </c>
      <c r="H566" s="3" t="s">
        <v>806</v>
      </c>
      <c r="I566" s="2" t="s">
        <v>640</v>
      </c>
      <c r="J566" s="2" t="s">
        <v>641</v>
      </c>
      <c r="K566" s="4">
        <v>950</v>
      </c>
      <c r="L566" s="4">
        <v>1400</v>
      </c>
      <c r="M566" s="4"/>
      <c r="N566" s="4" t="str">
        <f t="shared" si="8"/>
        <v/>
      </c>
      <c r="O566" s="5" t="s">
        <v>20</v>
      </c>
      <c r="P566">
        <f>COUNTIF('Bid Steps'!A:A,M566)</f>
        <v>0</v>
      </c>
    </row>
    <row r="567" spans="1:16" ht="43.2">
      <c r="A567" s="2">
        <v>24554</v>
      </c>
      <c r="B567" s="2">
        <v>556</v>
      </c>
      <c r="C567" s="2">
        <v>4</v>
      </c>
      <c r="D567" s="2" t="s">
        <v>22</v>
      </c>
      <c r="E567" s="2" t="s">
        <v>32</v>
      </c>
      <c r="F567" s="2">
        <v>1967</v>
      </c>
      <c r="G567" s="2" t="s">
        <v>807</v>
      </c>
      <c r="H567" s="3" t="s">
        <v>681</v>
      </c>
      <c r="I567" s="2" t="s">
        <v>640</v>
      </c>
      <c r="J567" s="2" t="s">
        <v>641</v>
      </c>
      <c r="K567" s="4">
        <v>400</v>
      </c>
      <c r="L567" s="4">
        <v>550</v>
      </c>
      <c r="M567" s="4"/>
      <c r="N567" s="4" t="str">
        <f t="shared" si="8"/>
        <v/>
      </c>
      <c r="O567" s="5" t="s">
        <v>20</v>
      </c>
      <c r="P567">
        <f>COUNTIF('Bid Steps'!A:A,M567)</f>
        <v>0</v>
      </c>
    </row>
    <row r="568" spans="1:16" ht="209.4">
      <c r="A568" s="2">
        <v>24554</v>
      </c>
      <c r="B568" s="2">
        <v>557</v>
      </c>
      <c r="C568" s="2">
        <v>5</v>
      </c>
      <c r="D568" s="2" t="s">
        <v>22</v>
      </c>
      <c r="E568" s="2" t="s">
        <v>32</v>
      </c>
      <c r="F568" s="2" t="s">
        <v>808</v>
      </c>
      <c r="G568" s="2" t="s">
        <v>809</v>
      </c>
      <c r="H568" s="2" t="s">
        <v>810</v>
      </c>
      <c r="I568" s="2" t="s">
        <v>640</v>
      </c>
      <c r="J568" s="2" t="s">
        <v>641</v>
      </c>
      <c r="K568" s="4">
        <v>700</v>
      </c>
      <c r="L568" s="4">
        <v>950</v>
      </c>
      <c r="M568" s="4"/>
      <c r="N568" s="4" t="str">
        <f t="shared" si="8"/>
        <v/>
      </c>
      <c r="O568" s="5" t="s">
        <v>20</v>
      </c>
      <c r="P568">
        <f>COUNTIF('Bid Steps'!A:A,M568)</f>
        <v>0</v>
      </c>
    </row>
    <row r="569" spans="1:16" ht="43.2">
      <c r="A569" s="2">
        <v>24554</v>
      </c>
      <c r="B569" s="2">
        <v>558</v>
      </c>
      <c r="C569" s="2">
        <v>3</v>
      </c>
      <c r="D569" s="2" t="s">
        <v>22</v>
      </c>
      <c r="E569" s="2" t="s">
        <v>32</v>
      </c>
      <c r="F569" s="2">
        <v>1964</v>
      </c>
      <c r="G569" s="2" t="s">
        <v>811</v>
      </c>
      <c r="H569" s="3" t="s">
        <v>812</v>
      </c>
      <c r="I569" s="2" t="s">
        <v>640</v>
      </c>
      <c r="J569" s="2" t="s">
        <v>641</v>
      </c>
      <c r="K569" s="4">
        <v>550</v>
      </c>
      <c r="L569" s="4">
        <v>750</v>
      </c>
      <c r="M569" s="4"/>
      <c r="N569" s="4" t="str">
        <f t="shared" si="8"/>
        <v/>
      </c>
      <c r="O569" s="5" t="s">
        <v>20</v>
      </c>
      <c r="P569">
        <f>COUNTIF('Bid Steps'!A:A,M569)</f>
        <v>0</v>
      </c>
    </row>
    <row r="570" spans="1:16" ht="43.2">
      <c r="A570" s="2">
        <v>24554</v>
      </c>
      <c r="B570" s="2">
        <v>559</v>
      </c>
      <c r="C570" s="2">
        <v>7</v>
      </c>
      <c r="D570" s="2" t="s">
        <v>22</v>
      </c>
      <c r="E570" s="2" t="s">
        <v>32</v>
      </c>
      <c r="F570" s="2">
        <v>1968</v>
      </c>
      <c r="G570" s="2" t="s">
        <v>813</v>
      </c>
      <c r="H570" s="3" t="s">
        <v>814</v>
      </c>
      <c r="I570" s="2" t="s">
        <v>668</v>
      </c>
      <c r="J570" s="2" t="s">
        <v>641</v>
      </c>
      <c r="K570" s="4">
        <v>200</v>
      </c>
      <c r="L570" s="4">
        <v>300</v>
      </c>
      <c r="M570" s="4"/>
      <c r="N570" s="4" t="str">
        <f t="shared" si="8"/>
        <v/>
      </c>
      <c r="O570" s="5" t="s">
        <v>20</v>
      </c>
      <c r="P570">
        <f>COUNTIF('Bid Steps'!A:A,M570)</f>
        <v>0</v>
      </c>
    </row>
    <row r="571" spans="1:16" ht="28.8">
      <c r="A571" s="2">
        <v>24554</v>
      </c>
      <c r="B571" s="2">
        <v>560</v>
      </c>
      <c r="C571" s="2">
        <v>6</v>
      </c>
      <c r="D571" s="2" t="s">
        <v>22</v>
      </c>
      <c r="E571" s="2" t="s">
        <v>23</v>
      </c>
      <c r="F571" s="2">
        <v>2004</v>
      </c>
      <c r="G571" s="2" t="s">
        <v>815</v>
      </c>
      <c r="H571" s="3" t="s">
        <v>671</v>
      </c>
      <c r="I571" s="2" t="s">
        <v>640</v>
      </c>
      <c r="J571" s="2" t="s">
        <v>641</v>
      </c>
      <c r="K571" s="4">
        <v>900</v>
      </c>
      <c r="L571" s="4">
        <v>1300</v>
      </c>
      <c r="M571" s="4"/>
      <c r="N571" s="4" t="str">
        <f t="shared" si="8"/>
        <v/>
      </c>
      <c r="O571" s="5" t="s">
        <v>20</v>
      </c>
      <c r="P571">
        <f>COUNTIF('Bid Steps'!A:A,M571)</f>
        <v>0</v>
      </c>
    </row>
    <row r="572" spans="1:16" ht="43.2">
      <c r="A572" s="2">
        <v>24554</v>
      </c>
      <c r="B572" s="2">
        <v>561</v>
      </c>
      <c r="C572" s="2">
        <v>12</v>
      </c>
      <c r="D572" s="2" t="s">
        <v>22</v>
      </c>
      <c r="E572" s="2" t="s">
        <v>330</v>
      </c>
      <c r="F572" s="2">
        <v>1997</v>
      </c>
      <c r="G572" s="2" t="s">
        <v>815</v>
      </c>
      <c r="H572" s="3" t="s">
        <v>644</v>
      </c>
      <c r="I572" s="2" t="s">
        <v>640</v>
      </c>
      <c r="J572" s="2" t="s">
        <v>641</v>
      </c>
      <c r="K572" s="4">
        <v>1800</v>
      </c>
      <c r="L572" s="4">
        <v>2600</v>
      </c>
      <c r="M572" s="4"/>
      <c r="N572" s="4" t="str">
        <f t="shared" si="8"/>
        <v/>
      </c>
      <c r="O572" s="5" t="s">
        <v>20</v>
      </c>
      <c r="P572">
        <f>COUNTIF('Bid Steps'!A:A,M572)</f>
        <v>0</v>
      </c>
    </row>
    <row r="573" spans="1:16" ht="43.2">
      <c r="A573" s="2">
        <v>24554</v>
      </c>
      <c r="B573" s="2">
        <v>562</v>
      </c>
      <c r="C573" s="2">
        <v>12</v>
      </c>
      <c r="D573" s="2" t="s">
        <v>22</v>
      </c>
      <c r="E573" s="2" t="s">
        <v>32</v>
      </c>
      <c r="F573" s="2">
        <v>1986</v>
      </c>
      <c r="G573" s="2" t="s">
        <v>815</v>
      </c>
      <c r="H573" s="3" t="s">
        <v>643</v>
      </c>
      <c r="I573" s="2" t="s">
        <v>640</v>
      </c>
      <c r="J573" s="2" t="s">
        <v>641</v>
      </c>
      <c r="K573" s="4">
        <v>2000</v>
      </c>
      <c r="L573" s="4">
        <v>2800</v>
      </c>
      <c r="M573" s="4"/>
      <c r="N573" s="4" t="str">
        <f t="shared" si="8"/>
        <v/>
      </c>
      <c r="O573" s="5" t="s">
        <v>20</v>
      </c>
      <c r="P573">
        <f>COUNTIF('Bid Steps'!A:A,M573)</f>
        <v>0</v>
      </c>
    </row>
    <row r="574" spans="1:16" ht="43.2">
      <c r="A574" s="2">
        <v>24554</v>
      </c>
      <c r="B574" s="2">
        <v>563</v>
      </c>
      <c r="C574" s="2">
        <v>12</v>
      </c>
      <c r="D574" s="2" t="s">
        <v>22</v>
      </c>
      <c r="E574" s="2" t="s">
        <v>330</v>
      </c>
      <c r="F574" s="2">
        <v>1986</v>
      </c>
      <c r="G574" s="2" t="s">
        <v>815</v>
      </c>
      <c r="H574" s="3" t="s">
        <v>643</v>
      </c>
      <c r="I574" s="2" t="s">
        <v>640</v>
      </c>
      <c r="J574" s="2" t="s">
        <v>641</v>
      </c>
      <c r="K574" s="4">
        <v>2000</v>
      </c>
      <c r="L574" s="4">
        <v>2800</v>
      </c>
      <c r="M574" s="4"/>
      <c r="N574" s="4" t="str">
        <f t="shared" si="8"/>
        <v/>
      </c>
      <c r="O574" s="5" t="s">
        <v>20</v>
      </c>
      <c r="P574">
        <f>COUNTIF('Bid Steps'!A:A,M574)</f>
        <v>0</v>
      </c>
    </row>
    <row r="575" spans="1:16" ht="43.2">
      <c r="A575" s="2">
        <v>24554</v>
      </c>
      <c r="B575" s="2">
        <v>564</v>
      </c>
      <c r="C575" s="2">
        <v>4</v>
      </c>
      <c r="D575" s="2" t="s">
        <v>22</v>
      </c>
      <c r="E575" s="2" t="s">
        <v>32</v>
      </c>
      <c r="F575" s="2">
        <v>1985</v>
      </c>
      <c r="G575" s="2" t="s">
        <v>815</v>
      </c>
      <c r="H575" s="3" t="s">
        <v>816</v>
      </c>
      <c r="I575" s="2" t="s">
        <v>640</v>
      </c>
      <c r="J575" s="2" t="s">
        <v>641</v>
      </c>
      <c r="K575" s="4">
        <v>700</v>
      </c>
      <c r="L575" s="4">
        <v>900</v>
      </c>
      <c r="M575" s="4"/>
      <c r="N575" s="4" t="str">
        <f t="shared" si="8"/>
        <v/>
      </c>
      <c r="O575" s="5" t="s">
        <v>20</v>
      </c>
      <c r="P575">
        <f>COUNTIF('Bid Steps'!A:A,M575)</f>
        <v>0</v>
      </c>
    </row>
    <row r="576" spans="1:16" ht="57.6">
      <c r="A576" s="2">
        <v>24554</v>
      </c>
      <c r="B576" s="2">
        <v>565</v>
      </c>
      <c r="C576" s="2">
        <v>12</v>
      </c>
      <c r="D576" s="2" t="s">
        <v>22</v>
      </c>
      <c r="E576" s="2" t="s">
        <v>32</v>
      </c>
      <c r="F576" s="2">
        <v>1985</v>
      </c>
      <c r="G576" s="2" t="s">
        <v>815</v>
      </c>
      <c r="H576" s="3" t="s">
        <v>817</v>
      </c>
      <c r="I576" s="2" t="s">
        <v>640</v>
      </c>
      <c r="J576" s="2" t="s">
        <v>641</v>
      </c>
      <c r="K576" s="4">
        <v>2200</v>
      </c>
      <c r="L576" s="4">
        <v>3000</v>
      </c>
      <c r="M576" s="4"/>
      <c r="N576" s="4" t="str">
        <f t="shared" si="8"/>
        <v/>
      </c>
      <c r="O576" s="5" t="s">
        <v>20</v>
      </c>
      <c r="P576">
        <f>COUNTIF('Bid Steps'!A:A,M576)</f>
        <v>0</v>
      </c>
    </row>
    <row r="577" spans="1:16" ht="57.6">
      <c r="A577" s="2">
        <v>24554</v>
      </c>
      <c r="B577" s="2">
        <v>566</v>
      </c>
      <c r="C577" s="2">
        <v>12</v>
      </c>
      <c r="D577" s="2" t="s">
        <v>22</v>
      </c>
      <c r="E577" s="2" t="s">
        <v>32</v>
      </c>
      <c r="F577" s="2">
        <v>1985</v>
      </c>
      <c r="G577" s="2" t="s">
        <v>815</v>
      </c>
      <c r="H577" s="3" t="s">
        <v>818</v>
      </c>
      <c r="I577" s="2" t="s">
        <v>640</v>
      </c>
      <c r="J577" s="2" t="s">
        <v>641</v>
      </c>
      <c r="K577" s="4">
        <v>2200</v>
      </c>
      <c r="L577" s="4">
        <v>3000</v>
      </c>
      <c r="M577" s="4"/>
      <c r="N577" s="4" t="str">
        <f t="shared" si="8"/>
        <v/>
      </c>
      <c r="O577" s="5" t="s">
        <v>20</v>
      </c>
      <c r="P577">
        <f>COUNTIF('Bid Steps'!A:A,M577)</f>
        <v>0</v>
      </c>
    </row>
    <row r="578" spans="1:16" ht="57.6">
      <c r="A578" s="2">
        <v>24554</v>
      </c>
      <c r="B578" s="2">
        <v>567</v>
      </c>
      <c r="C578" s="2">
        <v>7</v>
      </c>
      <c r="D578" s="2" t="s">
        <v>22</v>
      </c>
      <c r="E578" s="2" t="s">
        <v>32</v>
      </c>
      <c r="F578" s="2">
        <v>1974</v>
      </c>
      <c r="G578" s="2" t="s">
        <v>815</v>
      </c>
      <c r="H578" s="3" t="s">
        <v>819</v>
      </c>
      <c r="I578" s="2" t="s">
        <v>640</v>
      </c>
      <c r="J578" s="2" t="s">
        <v>641</v>
      </c>
      <c r="K578" s="4">
        <v>4200</v>
      </c>
      <c r="L578" s="4">
        <v>5500</v>
      </c>
      <c r="M578" s="4"/>
      <c r="N578" s="4" t="str">
        <f t="shared" si="8"/>
        <v/>
      </c>
      <c r="O578" s="5" t="s">
        <v>20</v>
      </c>
      <c r="P578">
        <f>COUNTIF('Bid Steps'!A:A,M578)</f>
        <v>0</v>
      </c>
    </row>
    <row r="579" spans="1:16" ht="43.2">
      <c r="A579" s="2">
        <v>24554</v>
      </c>
      <c r="B579" s="2">
        <v>568</v>
      </c>
      <c r="C579" s="2">
        <v>6</v>
      </c>
      <c r="D579" s="2" t="s">
        <v>22</v>
      </c>
      <c r="E579" s="2" t="s">
        <v>32</v>
      </c>
      <c r="F579" s="2">
        <v>1986</v>
      </c>
      <c r="G579" s="2" t="s">
        <v>820</v>
      </c>
      <c r="H579" s="3" t="s">
        <v>821</v>
      </c>
      <c r="I579" s="2" t="s">
        <v>640</v>
      </c>
      <c r="J579" s="2" t="s">
        <v>641</v>
      </c>
      <c r="K579" s="4">
        <v>1300</v>
      </c>
      <c r="L579" s="4">
        <v>1800</v>
      </c>
      <c r="M579" s="4"/>
      <c r="N579" s="4" t="str">
        <f t="shared" si="8"/>
        <v/>
      </c>
      <c r="O579" s="5" t="s">
        <v>20</v>
      </c>
      <c r="P579">
        <f>COUNTIF('Bid Steps'!A:A,M579)</f>
        <v>0</v>
      </c>
    </row>
    <row r="580" spans="1:16" ht="43.2">
      <c r="A580" s="2">
        <v>24554</v>
      </c>
      <c r="B580" s="2">
        <v>569</v>
      </c>
      <c r="C580" s="2">
        <v>12</v>
      </c>
      <c r="D580" s="2" t="s">
        <v>22</v>
      </c>
      <c r="E580" s="2" t="s">
        <v>32</v>
      </c>
      <c r="F580" s="2">
        <v>1986</v>
      </c>
      <c r="G580" s="2" t="s">
        <v>820</v>
      </c>
      <c r="H580" s="3" t="s">
        <v>643</v>
      </c>
      <c r="I580" s="2" t="s">
        <v>640</v>
      </c>
      <c r="J580" s="2" t="s">
        <v>641</v>
      </c>
      <c r="K580" s="4">
        <v>2600</v>
      </c>
      <c r="L580" s="4">
        <v>3500</v>
      </c>
      <c r="M580" s="4"/>
      <c r="N580" s="4" t="str">
        <f t="shared" si="8"/>
        <v/>
      </c>
      <c r="O580" s="5" t="s">
        <v>20</v>
      </c>
      <c r="P580">
        <f>COUNTIF('Bid Steps'!A:A,M580)</f>
        <v>0</v>
      </c>
    </row>
    <row r="581" spans="1:16" ht="57.6">
      <c r="A581" s="2">
        <v>24554</v>
      </c>
      <c r="B581" s="2">
        <v>570</v>
      </c>
      <c r="C581" s="2">
        <v>12</v>
      </c>
      <c r="D581" s="2" t="s">
        <v>22</v>
      </c>
      <c r="E581" s="2" t="s">
        <v>23</v>
      </c>
      <c r="F581" s="2">
        <v>1986</v>
      </c>
      <c r="G581" s="2" t="s">
        <v>822</v>
      </c>
      <c r="H581" s="3" t="s">
        <v>823</v>
      </c>
      <c r="I581" s="2" t="s">
        <v>741</v>
      </c>
      <c r="J581" s="2" t="s">
        <v>641</v>
      </c>
      <c r="K581" s="4">
        <v>1200</v>
      </c>
      <c r="L581" s="4">
        <v>1700</v>
      </c>
      <c r="M581" s="4"/>
      <c r="N581" s="4" t="str">
        <f t="shared" si="8"/>
        <v/>
      </c>
      <c r="O581" s="5" t="s">
        <v>20</v>
      </c>
      <c r="P581">
        <f>COUNTIF('Bid Steps'!A:A,M581)</f>
        <v>0</v>
      </c>
    </row>
    <row r="582" spans="1:16" ht="43.2">
      <c r="A582" s="2">
        <v>24554</v>
      </c>
      <c r="B582" s="2">
        <v>571</v>
      </c>
      <c r="C582" s="2">
        <v>7</v>
      </c>
      <c r="D582" s="2" t="s">
        <v>22</v>
      </c>
      <c r="E582" s="2" t="s">
        <v>32</v>
      </c>
      <c r="F582" s="2">
        <v>1986</v>
      </c>
      <c r="G582" s="2" t="s">
        <v>822</v>
      </c>
      <c r="H582" s="3" t="s">
        <v>824</v>
      </c>
      <c r="I582" s="2" t="s">
        <v>741</v>
      </c>
      <c r="J582" s="2" t="s">
        <v>641</v>
      </c>
      <c r="K582" s="4">
        <v>700</v>
      </c>
      <c r="L582" s="4">
        <v>900</v>
      </c>
      <c r="M582" s="4"/>
      <c r="N582" s="4" t="str">
        <f t="shared" si="8"/>
        <v/>
      </c>
      <c r="O582" s="5" t="s">
        <v>20</v>
      </c>
      <c r="P582">
        <f>COUNTIF('Bid Steps'!A:A,M582)</f>
        <v>0</v>
      </c>
    </row>
    <row r="583" spans="1:16" ht="43.2">
      <c r="A583" s="2">
        <v>24554</v>
      </c>
      <c r="B583" s="2">
        <v>572</v>
      </c>
      <c r="C583" s="2">
        <v>12</v>
      </c>
      <c r="D583" s="2" t="s">
        <v>22</v>
      </c>
      <c r="E583" s="2" t="s">
        <v>32</v>
      </c>
      <c r="F583" s="2">
        <v>1986</v>
      </c>
      <c r="G583" s="2" t="s">
        <v>825</v>
      </c>
      <c r="H583" s="3" t="s">
        <v>826</v>
      </c>
      <c r="I583" s="2" t="s">
        <v>640</v>
      </c>
      <c r="J583" s="2" t="s">
        <v>641</v>
      </c>
      <c r="K583" s="4">
        <v>150</v>
      </c>
      <c r="L583" s="4">
        <v>200</v>
      </c>
      <c r="M583" s="4"/>
      <c r="N583" s="4" t="str">
        <f t="shared" si="8"/>
        <v/>
      </c>
      <c r="O583" s="5" t="s">
        <v>20</v>
      </c>
      <c r="P583">
        <f>COUNTIF('Bid Steps'!A:A,M583)</f>
        <v>0</v>
      </c>
    </row>
    <row r="584" spans="1:16" ht="43.2">
      <c r="A584" s="2">
        <v>24554</v>
      </c>
      <c r="B584" s="2">
        <v>573</v>
      </c>
      <c r="C584" s="2">
        <v>4</v>
      </c>
      <c r="D584" s="2" t="s">
        <v>22</v>
      </c>
      <c r="E584" s="2" t="s">
        <v>32</v>
      </c>
      <c r="F584" s="2">
        <v>1977</v>
      </c>
      <c r="G584" s="2" t="s">
        <v>827</v>
      </c>
      <c r="H584" s="3" t="s">
        <v>828</v>
      </c>
      <c r="I584" s="2" t="s">
        <v>668</v>
      </c>
      <c r="J584" s="2" t="s">
        <v>641</v>
      </c>
      <c r="K584" s="4">
        <v>240</v>
      </c>
      <c r="L584" s="4">
        <v>350</v>
      </c>
      <c r="M584" s="4"/>
      <c r="N584" s="4" t="str">
        <f t="shared" si="8"/>
        <v/>
      </c>
      <c r="O584" s="5" t="s">
        <v>20</v>
      </c>
      <c r="P584">
        <f>COUNTIF('Bid Steps'!A:A,M584)</f>
        <v>0</v>
      </c>
    </row>
    <row r="585" spans="1:16" ht="43.2">
      <c r="A585" s="2">
        <v>24554</v>
      </c>
      <c r="B585" s="2">
        <v>574</v>
      </c>
      <c r="C585" s="2">
        <v>6</v>
      </c>
      <c r="D585" s="2" t="s">
        <v>22</v>
      </c>
      <c r="E585" s="2" t="s">
        <v>32</v>
      </c>
      <c r="F585" s="2">
        <v>1974</v>
      </c>
      <c r="G585" s="2" t="s">
        <v>829</v>
      </c>
      <c r="H585" s="3" t="s">
        <v>830</v>
      </c>
      <c r="I585" s="2" t="s">
        <v>640</v>
      </c>
      <c r="J585" s="2" t="s">
        <v>641</v>
      </c>
      <c r="K585" s="4">
        <v>550</v>
      </c>
      <c r="L585" s="4">
        <v>750</v>
      </c>
      <c r="M585" s="4"/>
      <c r="N585" s="4" t="str">
        <f t="shared" si="8"/>
        <v/>
      </c>
      <c r="O585" s="5" t="s">
        <v>20</v>
      </c>
      <c r="P585">
        <f>COUNTIF('Bid Steps'!A:A,M585)</f>
        <v>0</v>
      </c>
    </row>
    <row r="586" spans="1:16" ht="43.2">
      <c r="A586" s="2">
        <v>24554</v>
      </c>
      <c r="B586" s="2">
        <v>575</v>
      </c>
      <c r="C586" s="2">
        <v>7</v>
      </c>
      <c r="D586" s="2" t="s">
        <v>22</v>
      </c>
      <c r="E586" s="2" t="s">
        <v>32</v>
      </c>
      <c r="F586" s="2">
        <v>1976</v>
      </c>
      <c r="G586" s="2" t="s">
        <v>831</v>
      </c>
      <c r="H586" s="3" t="s">
        <v>832</v>
      </c>
      <c r="I586" s="2" t="s">
        <v>668</v>
      </c>
      <c r="J586" s="2" t="s">
        <v>641</v>
      </c>
      <c r="K586" s="4">
        <v>650</v>
      </c>
      <c r="L586" s="4">
        <v>850</v>
      </c>
      <c r="M586" s="4"/>
      <c r="N586" s="4" t="str">
        <f t="shared" si="8"/>
        <v/>
      </c>
      <c r="O586" s="5" t="s">
        <v>20</v>
      </c>
      <c r="P586">
        <f>COUNTIF('Bid Steps'!A:A,M586)</f>
        <v>0</v>
      </c>
    </row>
    <row r="587" spans="1:16" ht="251.4">
      <c r="A587" s="2">
        <v>24554</v>
      </c>
      <c r="B587" s="2">
        <v>576</v>
      </c>
      <c r="C587" s="2">
        <v>9</v>
      </c>
      <c r="D587" s="2" t="s">
        <v>22</v>
      </c>
      <c r="E587" s="2" t="s">
        <v>32</v>
      </c>
      <c r="F587" s="2" t="s">
        <v>833</v>
      </c>
      <c r="G587" s="2" t="s">
        <v>834</v>
      </c>
      <c r="H587" s="2" t="s">
        <v>835</v>
      </c>
      <c r="I587" s="2" t="s">
        <v>279</v>
      </c>
      <c r="J587" s="2" t="s">
        <v>641</v>
      </c>
      <c r="K587" s="4">
        <v>600</v>
      </c>
      <c r="L587" s="4">
        <v>900</v>
      </c>
      <c r="M587" s="4"/>
      <c r="N587" s="4" t="str">
        <f t="shared" si="8"/>
        <v/>
      </c>
      <c r="O587" s="5" t="s">
        <v>20</v>
      </c>
      <c r="P587">
        <f>COUNTIF('Bid Steps'!A:A,M587)</f>
        <v>0</v>
      </c>
    </row>
    <row r="588" spans="1:16" ht="43.2">
      <c r="A588" s="2">
        <v>24554</v>
      </c>
      <c r="B588" s="2">
        <v>577</v>
      </c>
      <c r="C588" s="2">
        <v>7</v>
      </c>
      <c r="D588" s="2" t="s">
        <v>22</v>
      </c>
      <c r="E588" s="2" t="s">
        <v>32</v>
      </c>
      <c r="F588" s="2">
        <v>1968</v>
      </c>
      <c r="G588" s="2" t="s">
        <v>836</v>
      </c>
      <c r="H588" s="3" t="s">
        <v>837</v>
      </c>
      <c r="I588" s="2" t="s">
        <v>640</v>
      </c>
      <c r="J588" s="2" t="s">
        <v>641</v>
      </c>
      <c r="K588" s="4">
        <v>550</v>
      </c>
      <c r="L588" s="4">
        <v>750</v>
      </c>
      <c r="M588" s="4"/>
      <c r="N588" s="4" t="str">
        <f t="shared" si="8"/>
        <v/>
      </c>
      <c r="O588" s="5" t="s">
        <v>20</v>
      </c>
      <c r="P588">
        <f>COUNTIF('Bid Steps'!A:A,M588)</f>
        <v>0</v>
      </c>
    </row>
    <row r="589" spans="1:16" ht="181.2">
      <c r="A589" s="2">
        <v>24554</v>
      </c>
      <c r="B589" s="2">
        <v>578</v>
      </c>
      <c r="C589" s="2">
        <v>7</v>
      </c>
      <c r="D589" s="2" t="s">
        <v>22</v>
      </c>
      <c r="E589" s="2" t="s">
        <v>32</v>
      </c>
      <c r="F589" s="2" t="s">
        <v>838</v>
      </c>
      <c r="G589" s="2" t="s">
        <v>839</v>
      </c>
      <c r="H589" s="2" t="s">
        <v>840</v>
      </c>
      <c r="I589" s="2" t="s">
        <v>640</v>
      </c>
      <c r="J589" s="2" t="s">
        <v>641</v>
      </c>
      <c r="K589" s="4">
        <v>650</v>
      </c>
      <c r="L589" s="4">
        <v>900</v>
      </c>
      <c r="M589" s="4"/>
      <c r="N589" s="4" t="str">
        <f t="shared" ref="N589:N652" si="9">IF(M589="","",IF(P589=1,"On Increment","Off Increment"))</f>
        <v/>
      </c>
      <c r="O589" s="5" t="s">
        <v>20</v>
      </c>
      <c r="P589">
        <f>COUNTIF('Bid Steps'!A:A,M589)</f>
        <v>0</v>
      </c>
    </row>
    <row r="590" spans="1:16" ht="139.80000000000001">
      <c r="A590" s="2">
        <v>24554</v>
      </c>
      <c r="B590" s="2">
        <v>579</v>
      </c>
      <c r="C590" s="2">
        <v>10</v>
      </c>
      <c r="D590" s="2" t="s">
        <v>22</v>
      </c>
      <c r="E590" s="2" t="s">
        <v>32</v>
      </c>
      <c r="F590" s="2" t="s">
        <v>841</v>
      </c>
      <c r="G590" s="2" t="s">
        <v>842</v>
      </c>
      <c r="H590" s="2" t="s">
        <v>843</v>
      </c>
      <c r="I590" s="2" t="s">
        <v>640</v>
      </c>
      <c r="J590" s="2" t="s">
        <v>641</v>
      </c>
      <c r="K590" s="4">
        <v>240</v>
      </c>
      <c r="L590" s="4">
        <v>400</v>
      </c>
      <c r="M590" s="4"/>
      <c r="N590" s="4" t="str">
        <f t="shared" si="9"/>
        <v/>
      </c>
      <c r="O590" s="5" t="s">
        <v>20</v>
      </c>
      <c r="P590">
        <f>COUNTIF('Bid Steps'!A:A,M590)</f>
        <v>0</v>
      </c>
    </row>
    <row r="591" spans="1:16" ht="42.6">
      <c r="A591" s="2">
        <v>24554</v>
      </c>
      <c r="B591" s="2">
        <v>580</v>
      </c>
      <c r="C591" s="2">
        <v>18</v>
      </c>
      <c r="D591" s="2" t="s">
        <v>22</v>
      </c>
      <c r="E591" s="2" t="s">
        <v>32</v>
      </c>
      <c r="F591" s="2">
        <v>1987</v>
      </c>
      <c r="G591" s="2" t="s">
        <v>844</v>
      </c>
      <c r="H591" s="3" t="s">
        <v>845</v>
      </c>
      <c r="I591" s="2" t="s">
        <v>679</v>
      </c>
      <c r="J591" s="2" t="s">
        <v>641</v>
      </c>
      <c r="K591" s="4">
        <v>750</v>
      </c>
      <c r="L591" s="4">
        <v>1100</v>
      </c>
      <c r="M591" s="4"/>
      <c r="N591" s="4" t="str">
        <f t="shared" si="9"/>
        <v/>
      </c>
      <c r="O591" s="5" t="s">
        <v>20</v>
      </c>
      <c r="P591">
        <f>COUNTIF('Bid Steps'!A:A,M591)</f>
        <v>0</v>
      </c>
    </row>
    <row r="592" spans="1:16" ht="43.2">
      <c r="A592" s="2">
        <v>24554</v>
      </c>
      <c r="B592" s="2">
        <v>581</v>
      </c>
      <c r="C592" s="2">
        <v>17</v>
      </c>
      <c r="D592" s="2" t="s">
        <v>22</v>
      </c>
      <c r="E592" s="2" t="s">
        <v>846</v>
      </c>
      <c r="F592" s="2">
        <v>1987</v>
      </c>
      <c r="G592" s="2" t="s">
        <v>847</v>
      </c>
      <c r="H592" s="3" t="s">
        <v>848</v>
      </c>
      <c r="I592" s="2" t="s">
        <v>640</v>
      </c>
      <c r="J592" s="2" t="s">
        <v>641</v>
      </c>
      <c r="K592" s="4">
        <v>500</v>
      </c>
      <c r="L592" s="4">
        <v>650</v>
      </c>
      <c r="M592" s="4"/>
      <c r="N592" s="4" t="str">
        <f t="shared" si="9"/>
        <v/>
      </c>
      <c r="O592" s="5" t="s">
        <v>20</v>
      </c>
      <c r="P592">
        <f>COUNTIF('Bid Steps'!A:A,M592)</f>
        <v>0</v>
      </c>
    </row>
    <row r="593" spans="1:16" ht="43.2">
      <c r="A593" s="2">
        <v>24554</v>
      </c>
      <c r="B593" s="2">
        <v>582</v>
      </c>
      <c r="C593" s="2">
        <v>10</v>
      </c>
      <c r="D593" s="2" t="s">
        <v>22</v>
      </c>
      <c r="E593" s="2" t="s">
        <v>330</v>
      </c>
      <c r="F593" s="2">
        <v>1987</v>
      </c>
      <c r="G593" s="2" t="s">
        <v>849</v>
      </c>
      <c r="H593" s="3" t="s">
        <v>780</v>
      </c>
      <c r="I593" s="2" t="s">
        <v>640</v>
      </c>
      <c r="J593" s="2" t="s">
        <v>641</v>
      </c>
      <c r="K593" s="4">
        <v>200</v>
      </c>
      <c r="L593" s="4">
        <v>300</v>
      </c>
      <c r="M593" s="4"/>
      <c r="N593" s="4" t="str">
        <f t="shared" si="9"/>
        <v/>
      </c>
      <c r="O593" s="5" t="s">
        <v>20</v>
      </c>
      <c r="P593">
        <f>COUNTIF('Bid Steps'!A:A,M593)</f>
        <v>0</v>
      </c>
    </row>
    <row r="594" spans="1:16" ht="57.6">
      <c r="A594" s="2">
        <v>24554</v>
      </c>
      <c r="B594" s="2">
        <v>583</v>
      </c>
      <c r="C594" s="2">
        <v>8</v>
      </c>
      <c r="D594" s="2" t="s">
        <v>22</v>
      </c>
      <c r="E594" s="2" t="s">
        <v>32</v>
      </c>
      <c r="F594" s="2">
        <v>1985</v>
      </c>
      <c r="G594" s="2" t="s">
        <v>850</v>
      </c>
      <c r="H594" s="3" t="s">
        <v>851</v>
      </c>
      <c r="I594" s="2" t="s">
        <v>640</v>
      </c>
      <c r="J594" s="2" t="s">
        <v>641</v>
      </c>
      <c r="K594" s="4">
        <v>1400</v>
      </c>
      <c r="L594" s="4">
        <v>1900</v>
      </c>
      <c r="M594" s="4"/>
      <c r="N594" s="4" t="str">
        <f t="shared" si="9"/>
        <v/>
      </c>
      <c r="O594" s="5" t="s">
        <v>20</v>
      </c>
      <c r="P594">
        <f>COUNTIF('Bid Steps'!A:A,M594)</f>
        <v>0</v>
      </c>
    </row>
    <row r="595" spans="1:16" ht="43.2">
      <c r="A595" s="2">
        <v>24554</v>
      </c>
      <c r="B595" s="2">
        <v>584</v>
      </c>
      <c r="C595" s="2">
        <v>12</v>
      </c>
      <c r="D595" s="2" t="s">
        <v>22</v>
      </c>
      <c r="E595" s="2" t="s">
        <v>330</v>
      </c>
      <c r="F595" s="2">
        <v>1985</v>
      </c>
      <c r="G595" s="2" t="s">
        <v>850</v>
      </c>
      <c r="H595" s="3" t="s">
        <v>852</v>
      </c>
      <c r="I595" s="2" t="s">
        <v>640</v>
      </c>
      <c r="J595" s="2" t="s">
        <v>641</v>
      </c>
      <c r="K595" s="4">
        <v>2600</v>
      </c>
      <c r="L595" s="4">
        <v>3500</v>
      </c>
      <c r="M595" s="4"/>
      <c r="N595" s="4" t="str">
        <f t="shared" si="9"/>
        <v/>
      </c>
      <c r="O595" s="5" t="s">
        <v>20</v>
      </c>
      <c r="P595">
        <f>COUNTIF('Bid Steps'!A:A,M595)</f>
        <v>0</v>
      </c>
    </row>
    <row r="596" spans="1:16" ht="43.2">
      <c r="A596" s="2">
        <v>24554</v>
      </c>
      <c r="B596" s="2">
        <v>585</v>
      </c>
      <c r="C596" s="2">
        <v>12</v>
      </c>
      <c r="D596" s="2" t="s">
        <v>22</v>
      </c>
      <c r="E596" s="2" t="s">
        <v>330</v>
      </c>
      <c r="F596" s="2">
        <v>1985</v>
      </c>
      <c r="G596" s="2" t="s">
        <v>850</v>
      </c>
      <c r="H596" s="3" t="s">
        <v>853</v>
      </c>
      <c r="I596" s="2" t="s">
        <v>640</v>
      </c>
      <c r="J596" s="2" t="s">
        <v>641</v>
      </c>
      <c r="K596" s="4">
        <v>2800</v>
      </c>
      <c r="L596" s="4">
        <v>3800</v>
      </c>
      <c r="M596" s="4"/>
      <c r="N596" s="4" t="str">
        <f t="shared" si="9"/>
        <v/>
      </c>
      <c r="O596" s="5" t="s">
        <v>20</v>
      </c>
      <c r="P596">
        <f>COUNTIF('Bid Steps'!A:A,M596)</f>
        <v>0</v>
      </c>
    </row>
    <row r="597" spans="1:16" ht="57.6">
      <c r="A597" s="2">
        <v>24554</v>
      </c>
      <c r="B597" s="2">
        <v>586</v>
      </c>
      <c r="C597" s="2">
        <v>10</v>
      </c>
      <c r="D597" s="2" t="s">
        <v>22</v>
      </c>
      <c r="E597" s="2" t="s">
        <v>32</v>
      </c>
      <c r="F597" s="2">
        <v>1974</v>
      </c>
      <c r="G597" s="2" t="s">
        <v>850</v>
      </c>
      <c r="H597" s="3" t="s">
        <v>854</v>
      </c>
      <c r="I597" s="2" t="s">
        <v>640</v>
      </c>
      <c r="J597" s="2" t="s">
        <v>641</v>
      </c>
      <c r="K597" s="4">
        <v>6000</v>
      </c>
      <c r="L597" s="4">
        <v>8000</v>
      </c>
      <c r="M597" s="4"/>
      <c r="N597" s="4" t="str">
        <f t="shared" si="9"/>
        <v/>
      </c>
      <c r="O597" s="5" t="s">
        <v>20</v>
      </c>
      <c r="P597">
        <f>COUNTIF('Bid Steps'!A:A,M597)</f>
        <v>0</v>
      </c>
    </row>
    <row r="598" spans="1:16" ht="43.2">
      <c r="A598" s="2">
        <v>24554</v>
      </c>
      <c r="B598" s="2">
        <v>587</v>
      </c>
      <c r="C598" s="2">
        <v>10</v>
      </c>
      <c r="D598" s="2" t="s">
        <v>22</v>
      </c>
      <c r="E598" s="2" t="s">
        <v>32</v>
      </c>
      <c r="F598" s="2">
        <v>1973</v>
      </c>
      <c r="G598" s="2" t="s">
        <v>850</v>
      </c>
      <c r="H598" s="3" t="s">
        <v>855</v>
      </c>
      <c r="I598" s="2" t="s">
        <v>640</v>
      </c>
      <c r="J598" s="2" t="s">
        <v>641</v>
      </c>
      <c r="K598" s="4">
        <v>2400</v>
      </c>
      <c r="L598" s="4">
        <v>3200</v>
      </c>
      <c r="M598" s="4"/>
      <c r="N598" s="4" t="str">
        <f t="shared" si="9"/>
        <v/>
      </c>
      <c r="O598" s="5" t="s">
        <v>20</v>
      </c>
      <c r="P598">
        <f>COUNTIF('Bid Steps'!A:A,M598)</f>
        <v>0</v>
      </c>
    </row>
    <row r="599" spans="1:16" ht="43.2">
      <c r="A599" s="2">
        <v>24554</v>
      </c>
      <c r="B599" s="2">
        <v>588</v>
      </c>
      <c r="C599" s="2">
        <v>2</v>
      </c>
      <c r="D599" s="2" t="s">
        <v>22</v>
      </c>
      <c r="E599" s="2" t="s">
        <v>32</v>
      </c>
      <c r="F599" s="2">
        <v>1970</v>
      </c>
      <c r="G599" s="2" t="s">
        <v>850</v>
      </c>
      <c r="H599" s="3" t="s">
        <v>856</v>
      </c>
      <c r="I599" s="2" t="s">
        <v>640</v>
      </c>
      <c r="J599" s="2" t="s">
        <v>641</v>
      </c>
      <c r="K599" s="4">
        <v>1000</v>
      </c>
      <c r="L599" s="4">
        <v>1500</v>
      </c>
      <c r="M599" s="4"/>
      <c r="N599" s="4" t="str">
        <f t="shared" si="9"/>
        <v/>
      </c>
      <c r="O599" s="5" t="s">
        <v>20</v>
      </c>
      <c r="P599">
        <f>COUNTIF('Bid Steps'!A:A,M599)</f>
        <v>0</v>
      </c>
    </row>
    <row r="600" spans="1:16" ht="43.2">
      <c r="A600" s="2">
        <v>24554</v>
      </c>
      <c r="B600" s="2">
        <v>589</v>
      </c>
      <c r="C600" s="2">
        <v>6</v>
      </c>
      <c r="D600" s="2" t="s">
        <v>22</v>
      </c>
      <c r="E600" s="2" t="s">
        <v>32</v>
      </c>
      <c r="F600" s="2">
        <v>1969</v>
      </c>
      <c r="G600" s="2" t="s">
        <v>850</v>
      </c>
      <c r="H600" s="3" t="s">
        <v>857</v>
      </c>
      <c r="I600" s="2" t="s">
        <v>640</v>
      </c>
      <c r="J600" s="2" t="s">
        <v>641</v>
      </c>
      <c r="K600" s="4">
        <v>2600</v>
      </c>
      <c r="L600" s="4">
        <v>3500</v>
      </c>
      <c r="M600" s="4"/>
      <c r="N600" s="4" t="str">
        <f t="shared" si="9"/>
        <v/>
      </c>
      <c r="O600" s="5" t="s">
        <v>20</v>
      </c>
      <c r="P600">
        <f>COUNTIF('Bid Steps'!A:A,M600)</f>
        <v>0</v>
      </c>
    </row>
    <row r="601" spans="1:16" ht="57.6">
      <c r="A601" s="2">
        <v>24554</v>
      </c>
      <c r="B601" s="2">
        <v>590</v>
      </c>
      <c r="C601" s="2">
        <v>7</v>
      </c>
      <c r="D601" s="2" t="s">
        <v>22</v>
      </c>
      <c r="E601" s="2" t="s">
        <v>32</v>
      </c>
      <c r="F601" s="2">
        <v>1973</v>
      </c>
      <c r="G601" s="2" t="s">
        <v>858</v>
      </c>
      <c r="H601" s="3" t="s">
        <v>859</v>
      </c>
      <c r="I601" s="2" t="s">
        <v>713</v>
      </c>
      <c r="J601" s="2" t="s">
        <v>641</v>
      </c>
      <c r="K601" s="4">
        <v>550</v>
      </c>
      <c r="L601" s="4">
        <v>750</v>
      </c>
      <c r="M601" s="4"/>
      <c r="N601" s="4" t="str">
        <f t="shared" si="9"/>
        <v/>
      </c>
      <c r="O601" s="5" t="s">
        <v>20</v>
      </c>
      <c r="P601">
        <f>COUNTIF('Bid Steps'!A:A,M601)</f>
        <v>0</v>
      </c>
    </row>
    <row r="602" spans="1:16" ht="43.2">
      <c r="A602" s="2">
        <v>24554</v>
      </c>
      <c r="B602" s="2">
        <v>591</v>
      </c>
      <c r="C602" s="2">
        <v>11</v>
      </c>
      <c r="D602" s="2" t="s">
        <v>22</v>
      </c>
      <c r="E602" s="2" t="s">
        <v>330</v>
      </c>
      <c r="F602" s="2">
        <v>1990</v>
      </c>
      <c r="G602" s="2" t="s">
        <v>860</v>
      </c>
      <c r="H602" s="3" t="s">
        <v>728</v>
      </c>
      <c r="I602" s="2" t="s">
        <v>640</v>
      </c>
      <c r="J602" s="2" t="s">
        <v>641</v>
      </c>
      <c r="K602" s="4">
        <v>350</v>
      </c>
      <c r="L602" s="4">
        <v>450</v>
      </c>
      <c r="M602" s="4"/>
      <c r="N602" s="4" t="str">
        <f t="shared" si="9"/>
        <v/>
      </c>
      <c r="O602" s="5" t="s">
        <v>20</v>
      </c>
      <c r="P602">
        <f>COUNTIF('Bid Steps'!A:A,M602)</f>
        <v>0</v>
      </c>
    </row>
    <row r="603" spans="1:16" ht="43.2">
      <c r="A603" s="2">
        <v>24554</v>
      </c>
      <c r="B603" s="2">
        <v>592</v>
      </c>
      <c r="C603" s="2">
        <v>6</v>
      </c>
      <c r="D603" s="2" t="s">
        <v>22</v>
      </c>
      <c r="E603" s="2" t="s">
        <v>32</v>
      </c>
      <c r="F603" s="2">
        <v>1975</v>
      </c>
      <c r="G603" s="2" t="s">
        <v>861</v>
      </c>
      <c r="H603" s="3" t="s">
        <v>862</v>
      </c>
      <c r="I603" s="2" t="s">
        <v>640</v>
      </c>
      <c r="J603" s="2" t="s">
        <v>641</v>
      </c>
      <c r="K603" s="4">
        <v>400</v>
      </c>
      <c r="L603" s="4">
        <v>550</v>
      </c>
      <c r="M603" s="4"/>
      <c r="N603" s="4" t="str">
        <f t="shared" si="9"/>
        <v/>
      </c>
      <c r="O603" s="5" t="s">
        <v>20</v>
      </c>
      <c r="P603">
        <f>COUNTIF('Bid Steps'!A:A,M603)</f>
        <v>0</v>
      </c>
    </row>
    <row r="604" spans="1:16" ht="43.2">
      <c r="A604" s="2">
        <v>24554</v>
      </c>
      <c r="B604" s="2">
        <v>593</v>
      </c>
      <c r="C604" s="2">
        <v>9</v>
      </c>
      <c r="D604" s="2" t="s">
        <v>22</v>
      </c>
      <c r="E604" s="2" t="s">
        <v>32</v>
      </c>
      <c r="F604" s="2">
        <v>1974</v>
      </c>
      <c r="G604" s="2" t="s">
        <v>863</v>
      </c>
      <c r="H604" s="3" t="s">
        <v>864</v>
      </c>
      <c r="I604" s="2" t="s">
        <v>640</v>
      </c>
      <c r="J604" s="2" t="s">
        <v>641</v>
      </c>
      <c r="K604" s="4">
        <v>1600</v>
      </c>
      <c r="L604" s="4">
        <v>2200</v>
      </c>
      <c r="M604" s="4"/>
      <c r="N604" s="4" t="str">
        <f t="shared" si="9"/>
        <v/>
      </c>
      <c r="O604" s="5" t="s">
        <v>20</v>
      </c>
      <c r="P604">
        <f>COUNTIF('Bid Steps'!A:A,M604)</f>
        <v>0</v>
      </c>
    </row>
    <row r="605" spans="1:16" ht="57.6">
      <c r="A605" s="2">
        <v>24554</v>
      </c>
      <c r="B605" s="2">
        <v>594</v>
      </c>
      <c r="C605" s="2">
        <v>12</v>
      </c>
      <c r="D605" s="2" t="s">
        <v>22</v>
      </c>
      <c r="E605" s="2" t="s">
        <v>330</v>
      </c>
      <c r="F605" s="2">
        <v>1973</v>
      </c>
      <c r="G605" s="2" t="s">
        <v>865</v>
      </c>
      <c r="H605" s="3" t="s">
        <v>866</v>
      </c>
      <c r="I605" s="2" t="s">
        <v>640</v>
      </c>
      <c r="J605" s="2" t="s">
        <v>641</v>
      </c>
      <c r="K605" s="4">
        <v>950</v>
      </c>
      <c r="L605" s="4">
        <v>1400</v>
      </c>
      <c r="M605" s="4"/>
      <c r="N605" s="4" t="str">
        <f t="shared" si="9"/>
        <v/>
      </c>
      <c r="O605" s="5" t="s">
        <v>20</v>
      </c>
      <c r="P605">
        <f>COUNTIF('Bid Steps'!A:A,M605)</f>
        <v>0</v>
      </c>
    </row>
    <row r="606" spans="1:16" ht="43.2">
      <c r="A606" s="2">
        <v>24554</v>
      </c>
      <c r="B606" s="2">
        <v>595</v>
      </c>
      <c r="C606" s="2">
        <v>8</v>
      </c>
      <c r="D606" s="2" t="s">
        <v>22</v>
      </c>
      <c r="E606" s="2" t="s">
        <v>32</v>
      </c>
      <c r="F606" s="2">
        <v>1970</v>
      </c>
      <c r="G606" s="2" t="s">
        <v>867</v>
      </c>
      <c r="H606" s="3" t="s">
        <v>868</v>
      </c>
      <c r="I606" s="2" t="s">
        <v>640</v>
      </c>
      <c r="J606" s="2" t="s">
        <v>641</v>
      </c>
      <c r="K606" s="4">
        <v>500</v>
      </c>
      <c r="L606" s="4">
        <v>700</v>
      </c>
      <c r="M606" s="4"/>
      <c r="N606" s="4" t="str">
        <f t="shared" si="9"/>
        <v/>
      </c>
      <c r="O606" s="5" t="s">
        <v>20</v>
      </c>
      <c r="P606">
        <f>COUNTIF('Bid Steps'!A:A,M606)</f>
        <v>0</v>
      </c>
    </row>
    <row r="607" spans="1:16" ht="141">
      <c r="A607" s="2">
        <v>24554</v>
      </c>
      <c r="B607" s="2">
        <v>596</v>
      </c>
      <c r="C607" s="2">
        <v>3</v>
      </c>
      <c r="D607" s="2" t="s">
        <v>22</v>
      </c>
      <c r="E607" s="2" t="s">
        <v>32</v>
      </c>
      <c r="F607" s="2" t="s">
        <v>781</v>
      </c>
      <c r="G607" s="2" t="s">
        <v>869</v>
      </c>
      <c r="H607" s="2" t="s">
        <v>870</v>
      </c>
      <c r="I607" s="2" t="s">
        <v>640</v>
      </c>
      <c r="J607" s="2" t="s">
        <v>641</v>
      </c>
      <c r="K607" s="4">
        <v>800</v>
      </c>
      <c r="L607" s="4">
        <v>1100</v>
      </c>
      <c r="M607" s="4"/>
      <c r="N607" s="4" t="str">
        <f t="shared" si="9"/>
        <v/>
      </c>
      <c r="O607" s="5" t="s">
        <v>20</v>
      </c>
      <c r="P607">
        <f>COUNTIF('Bid Steps'!A:A,M607)</f>
        <v>0</v>
      </c>
    </row>
    <row r="608" spans="1:16" ht="57.6">
      <c r="A608" s="2">
        <v>24554</v>
      </c>
      <c r="B608" s="2">
        <v>597</v>
      </c>
      <c r="C608" s="2">
        <v>6</v>
      </c>
      <c r="D608" s="2" t="s">
        <v>22</v>
      </c>
      <c r="E608" s="2" t="s">
        <v>23</v>
      </c>
      <c r="F608" s="2">
        <v>1987</v>
      </c>
      <c r="G608" s="2" t="s">
        <v>871</v>
      </c>
      <c r="H608" s="3" t="s">
        <v>872</v>
      </c>
      <c r="I608" s="2" t="s">
        <v>640</v>
      </c>
      <c r="J608" s="2" t="s">
        <v>641</v>
      </c>
      <c r="K608" s="4">
        <v>900</v>
      </c>
      <c r="L608" s="4">
        <v>1300</v>
      </c>
      <c r="M608" s="4"/>
      <c r="N608" s="4" t="str">
        <f t="shared" si="9"/>
        <v/>
      </c>
      <c r="O608" s="5" t="s">
        <v>20</v>
      </c>
      <c r="P608">
        <f>COUNTIF('Bid Steps'!A:A,M608)</f>
        <v>0</v>
      </c>
    </row>
    <row r="609" spans="1:16" ht="99.6">
      <c r="A609" s="2">
        <v>24554</v>
      </c>
      <c r="B609" s="2">
        <v>598</v>
      </c>
      <c r="C609" s="2">
        <v>12</v>
      </c>
      <c r="D609" s="2" t="s">
        <v>22</v>
      </c>
      <c r="E609" s="2" t="s">
        <v>23</v>
      </c>
      <c r="F609" s="2">
        <v>1987</v>
      </c>
      <c r="G609" s="2" t="s">
        <v>871</v>
      </c>
      <c r="H609" s="3" t="s">
        <v>873</v>
      </c>
      <c r="I609" s="2" t="s">
        <v>640</v>
      </c>
      <c r="J609" s="2" t="s">
        <v>641</v>
      </c>
      <c r="K609" s="4">
        <v>1800</v>
      </c>
      <c r="L609" s="4">
        <v>2600</v>
      </c>
      <c r="M609" s="4"/>
      <c r="N609" s="4" t="str">
        <f t="shared" si="9"/>
        <v/>
      </c>
      <c r="O609" s="5" t="s">
        <v>20</v>
      </c>
      <c r="P609">
        <f>COUNTIF('Bid Steps'!A:A,M609)</f>
        <v>0</v>
      </c>
    </row>
    <row r="610" spans="1:16" ht="70.8">
      <c r="A610" s="2">
        <v>24554</v>
      </c>
      <c r="B610" s="2">
        <v>599</v>
      </c>
      <c r="C610" s="2">
        <v>8</v>
      </c>
      <c r="D610" s="2" t="s">
        <v>22</v>
      </c>
      <c r="E610" s="2" t="s">
        <v>23</v>
      </c>
      <c r="F610" s="2">
        <v>1986</v>
      </c>
      <c r="G610" s="2" t="s">
        <v>871</v>
      </c>
      <c r="H610" s="3" t="s">
        <v>874</v>
      </c>
      <c r="I610" s="2" t="s">
        <v>640</v>
      </c>
      <c r="J610" s="2" t="s">
        <v>641</v>
      </c>
      <c r="K610" s="4">
        <v>1600</v>
      </c>
      <c r="L610" s="4">
        <v>2200</v>
      </c>
      <c r="M610" s="4"/>
      <c r="N610" s="4" t="str">
        <f t="shared" si="9"/>
        <v/>
      </c>
      <c r="O610" s="5" t="s">
        <v>20</v>
      </c>
      <c r="P610">
        <f>COUNTIF('Bid Steps'!A:A,M610)</f>
        <v>0</v>
      </c>
    </row>
    <row r="611" spans="1:16" ht="57.6">
      <c r="A611" s="2">
        <v>24554</v>
      </c>
      <c r="B611" s="2">
        <v>600</v>
      </c>
      <c r="C611" s="2">
        <v>6</v>
      </c>
      <c r="D611" s="2" t="s">
        <v>22</v>
      </c>
      <c r="E611" s="2" t="s">
        <v>23</v>
      </c>
      <c r="F611" s="2">
        <v>1986</v>
      </c>
      <c r="G611" s="2" t="s">
        <v>871</v>
      </c>
      <c r="H611" s="3" t="s">
        <v>875</v>
      </c>
      <c r="I611" s="2" t="s">
        <v>640</v>
      </c>
      <c r="J611" s="2" t="s">
        <v>641</v>
      </c>
      <c r="K611" s="4">
        <v>1200</v>
      </c>
      <c r="L611" s="4">
        <v>1700</v>
      </c>
      <c r="M611" s="4"/>
      <c r="N611" s="4" t="str">
        <f t="shared" si="9"/>
        <v/>
      </c>
      <c r="O611" s="5" t="s">
        <v>20</v>
      </c>
      <c r="P611">
        <f>COUNTIF('Bid Steps'!A:A,M611)</f>
        <v>0</v>
      </c>
    </row>
    <row r="612" spans="1:16" ht="43.2">
      <c r="A612" s="2">
        <v>24554</v>
      </c>
      <c r="B612" s="2">
        <v>601</v>
      </c>
      <c r="C612" s="2">
        <v>6</v>
      </c>
      <c r="D612" s="2" t="s">
        <v>22</v>
      </c>
      <c r="E612" s="2" t="s">
        <v>23</v>
      </c>
      <c r="F612" s="2">
        <v>1985</v>
      </c>
      <c r="G612" s="2" t="s">
        <v>871</v>
      </c>
      <c r="H612" s="3" t="s">
        <v>876</v>
      </c>
      <c r="I612" s="2" t="s">
        <v>640</v>
      </c>
      <c r="J612" s="2" t="s">
        <v>641</v>
      </c>
      <c r="K612" s="4">
        <v>1500</v>
      </c>
      <c r="L612" s="4">
        <v>2000</v>
      </c>
      <c r="M612" s="4"/>
      <c r="N612" s="4" t="str">
        <f t="shared" si="9"/>
        <v/>
      </c>
      <c r="O612" s="5" t="s">
        <v>20</v>
      </c>
      <c r="P612">
        <f>COUNTIF('Bid Steps'!A:A,M612)</f>
        <v>0</v>
      </c>
    </row>
    <row r="613" spans="1:16" ht="43.2">
      <c r="A613" s="2">
        <v>24554</v>
      </c>
      <c r="B613" s="2">
        <v>602</v>
      </c>
      <c r="C613" s="2">
        <v>6</v>
      </c>
      <c r="D613" s="2" t="s">
        <v>22</v>
      </c>
      <c r="E613" s="2" t="s">
        <v>23</v>
      </c>
      <c r="F613" s="2">
        <v>1985</v>
      </c>
      <c r="G613" s="2" t="s">
        <v>871</v>
      </c>
      <c r="H613" s="3" t="s">
        <v>877</v>
      </c>
      <c r="I613" s="2" t="s">
        <v>640</v>
      </c>
      <c r="J613" s="2" t="s">
        <v>641</v>
      </c>
      <c r="K613" s="4">
        <v>1500</v>
      </c>
      <c r="L613" s="4">
        <v>2000</v>
      </c>
      <c r="M613" s="4"/>
      <c r="N613" s="4" t="str">
        <f t="shared" si="9"/>
        <v/>
      </c>
      <c r="O613" s="5" t="s">
        <v>20</v>
      </c>
      <c r="P613">
        <f>COUNTIF('Bid Steps'!A:A,M613)</f>
        <v>0</v>
      </c>
    </row>
    <row r="614" spans="1:16" ht="43.2">
      <c r="A614" s="2">
        <v>24554</v>
      </c>
      <c r="B614" s="2">
        <v>603</v>
      </c>
      <c r="C614" s="2">
        <v>6</v>
      </c>
      <c r="D614" s="2" t="s">
        <v>22</v>
      </c>
      <c r="E614" s="2" t="s">
        <v>23</v>
      </c>
      <c r="F614" s="2">
        <v>1985</v>
      </c>
      <c r="G614" s="2" t="s">
        <v>871</v>
      </c>
      <c r="H614" s="3" t="s">
        <v>878</v>
      </c>
      <c r="I614" s="2" t="s">
        <v>640</v>
      </c>
      <c r="J614" s="2" t="s">
        <v>641</v>
      </c>
      <c r="K614" s="4">
        <v>1500</v>
      </c>
      <c r="L614" s="4">
        <v>2000</v>
      </c>
      <c r="M614" s="4"/>
      <c r="N614" s="4" t="str">
        <f t="shared" si="9"/>
        <v/>
      </c>
      <c r="O614" s="5" t="s">
        <v>20</v>
      </c>
      <c r="P614">
        <f>COUNTIF('Bid Steps'!A:A,M614)</f>
        <v>0</v>
      </c>
    </row>
    <row r="615" spans="1:16" ht="43.2">
      <c r="A615" s="2">
        <v>24554</v>
      </c>
      <c r="B615" s="2">
        <v>604</v>
      </c>
      <c r="C615" s="2">
        <v>3</v>
      </c>
      <c r="D615" s="2" t="s">
        <v>22</v>
      </c>
      <c r="E615" s="2" t="s">
        <v>32</v>
      </c>
      <c r="F615" s="2">
        <v>1990</v>
      </c>
      <c r="G615" s="2" t="s">
        <v>879</v>
      </c>
      <c r="H615" s="3" t="s">
        <v>880</v>
      </c>
      <c r="I615" s="2" t="s">
        <v>713</v>
      </c>
      <c r="J615" s="2" t="s">
        <v>641</v>
      </c>
      <c r="K615" s="4">
        <v>700</v>
      </c>
      <c r="L615" s="4">
        <v>900</v>
      </c>
      <c r="M615" s="4"/>
      <c r="N615" s="4" t="str">
        <f t="shared" si="9"/>
        <v/>
      </c>
      <c r="O615" s="5" t="s">
        <v>20</v>
      </c>
      <c r="P615">
        <f>COUNTIF('Bid Steps'!A:A,M615)</f>
        <v>0</v>
      </c>
    </row>
    <row r="616" spans="1:16" ht="43.2">
      <c r="A616" s="2">
        <v>24554</v>
      </c>
      <c r="B616" s="2">
        <v>605</v>
      </c>
      <c r="C616" s="2">
        <v>12</v>
      </c>
      <c r="D616" s="2" t="s">
        <v>22</v>
      </c>
      <c r="E616" s="2" t="s">
        <v>32</v>
      </c>
      <c r="F616" s="2">
        <v>1990</v>
      </c>
      <c r="G616" s="2" t="s">
        <v>879</v>
      </c>
      <c r="H616" s="3" t="s">
        <v>881</v>
      </c>
      <c r="I616" s="2" t="s">
        <v>713</v>
      </c>
      <c r="J616" s="2" t="s">
        <v>641</v>
      </c>
      <c r="K616" s="4">
        <v>3000</v>
      </c>
      <c r="L616" s="4">
        <v>4000</v>
      </c>
      <c r="M616" s="4"/>
      <c r="N616" s="4" t="str">
        <f t="shared" si="9"/>
        <v/>
      </c>
      <c r="O616" s="5" t="s">
        <v>20</v>
      </c>
      <c r="P616">
        <f>COUNTIF('Bid Steps'!A:A,M616)</f>
        <v>0</v>
      </c>
    </row>
    <row r="617" spans="1:16" ht="72">
      <c r="A617" s="2">
        <v>24554</v>
      </c>
      <c r="B617" s="2">
        <v>606</v>
      </c>
      <c r="C617" s="2">
        <v>122</v>
      </c>
      <c r="D617" s="2" t="s">
        <v>22</v>
      </c>
      <c r="E617" s="2" t="s">
        <v>882</v>
      </c>
      <c r="F617" s="2">
        <v>1987</v>
      </c>
      <c r="G617" s="2" t="s">
        <v>879</v>
      </c>
      <c r="H617" s="3" t="s">
        <v>883</v>
      </c>
      <c r="I617" s="2" t="s">
        <v>713</v>
      </c>
      <c r="J617" s="2" t="s">
        <v>641</v>
      </c>
      <c r="K617" s="4">
        <v>1900</v>
      </c>
      <c r="L617" s="4">
        <v>2800</v>
      </c>
      <c r="M617" s="4"/>
      <c r="N617" s="4" t="str">
        <f t="shared" si="9"/>
        <v/>
      </c>
      <c r="O617" s="5" t="s">
        <v>20</v>
      </c>
      <c r="P617">
        <f>COUNTIF('Bid Steps'!A:A,M617)</f>
        <v>0</v>
      </c>
    </row>
    <row r="618" spans="1:16" ht="43.2">
      <c r="A618" s="2">
        <v>24554</v>
      </c>
      <c r="B618" s="2">
        <v>607</v>
      </c>
      <c r="C618" s="2">
        <v>4</v>
      </c>
      <c r="D618" s="2" t="s">
        <v>22</v>
      </c>
      <c r="E618" s="2" t="s">
        <v>32</v>
      </c>
      <c r="F618" s="2">
        <v>1985</v>
      </c>
      <c r="G618" s="2" t="s">
        <v>884</v>
      </c>
      <c r="H618" s="3" t="s">
        <v>885</v>
      </c>
      <c r="I618" s="2" t="s">
        <v>713</v>
      </c>
      <c r="J618" s="2" t="s">
        <v>641</v>
      </c>
      <c r="K618" s="4">
        <v>1200</v>
      </c>
      <c r="L618" s="4">
        <v>1700</v>
      </c>
      <c r="M618" s="4"/>
      <c r="N618" s="4" t="str">
        <f t="shared" si="9"/>
        <v/>
      </c>
      <c r="O618" s="5" t="s">
        <v>20</v>
      </c>
      <c r="P618">
        <f>COUNTIF('Bid Steps'!A:A,M618)</f>
        <v>0</v>
      </c>
    </row>
    <row r="619" spans="1:16" ht="57.6">
      <c r="A619" s="2">
        <v>24554</v>
      </c>
      <c r="B619" s="2">
        <v>608</v>
      </c>
      <c r="C619" s="2">
        <v>12</v>
      </c>
      <c r="D619" s="2" t="s">
        <v>22</v>
      </c>
      <c r="E619" s="2" t="s">
        <v>32</v>
      </c>
      <c r="F619" s="2">
        <v>1985</v>
      </c>
      <c r="G619" s="2" t="s">
        <v>879</v>
      </c>
      <c r="H619" s="3" t="s">
        <v>886</v>
      </c>
      <c r="I619" s="2" t="s">
        <v>713</v>
      </c>
      <c r="J619" s="2" t="s">
        <v>641</v>
      </c>
      <c r="K619" s="4">
        <v>3500</v>
      </c>
      <c r="L619" s="4">
        <v>4500</v>
      </c>
      <c r="M619" s="4"/>
      <c r="N619" s="4" t="str">
        <f t="shared" si="9"/>
        <v/>
      </c>
      <c r="O619" s="5" t="s">
        <v>20</v>
      </c>
      <c r="P619">
        <f>COUNTIF('Bid Steps'!A:A,M619)</f>
        <v>0</v>
      </c>
    </row>
    <row r="620" spans="1:16" ht="43.2">
      <c r="A620" s="2">
        <v>24554</v>
      </c>
      <c r="B620" s="2">
        <v>609</v>
      </c>
      <c r="C620" s="2">
        <v>12</v>
      </c>
      <c r="D620" s="2" t="s">
        <v>22</v>
      </c>
      <c r="E620" s="2" t="s">
        <v>32</v>
      </c>
      <c r="F620" s="2">
        <v>1984</v>
      </c>
      <c r="G620" s="2" t="s">
        <v>879</v>
      </c>
      <c r="H620" s="3" t="s">
        <v>887</v>
      </c>
      <c r="I620" s="2" t="s">
        <v>713</v>
      </c>
      <c r="J620" s="2" t="s">
        <v>641</v>
      </c>
      <c r="K620" s="4">
        <v>5000</v>
      </c>
      <c r="L620" s="4">
        <v>7000</v>
      </c>
      <c r="M620" s="4"/>
      <c r="N620" s="4" t="str">
        <f t="shared" si="9"/>
        <v/>
      </c>
      <c r="O620" s="5" t="s">
        <v>20</v>
      </c>
      <c r="P620">
        <f>COUNTIF('Bid Steps'!A:A,M620)</f>
        <v>0</v>
      </c>
    </row>
    <row r="621" spans="1:16" ht="57.6">
      <c r="A621" s="2">
        <v>24554</v>
      </c>
      <c r="B621" s="2">
        <v>610</v>
      </c>
      <c r="C621" s="2">
        <v>11</v>
      </c>
      <c r="D621" s="2" t="s">
        <v>22</v>
      </c>
      <c r="E621" s="2" t="s">
        <v>32</v>
      </c>
      <c r="F621" s="2">
        <v>1974</v>
      </c>
      <c r="G621" s="2" t="s">
        <v>879</v>
      </c>
      <c r="H621" s="3" t="s">
        <v>888</v>
      </c>
      <c r="I621" s="2" t="s">
        <v>713</v>
      </c>
      <c r="J621" s="2" t="s">
        <v>641</v>
      </c>
      <c r="K621" s="4">
        <v>22000</v>
      </c>
      <c r="L621" s="4">
        <v>32000</v>
      </c>
      <c r="M621" s="4"/>
      <c r="N621" s="4" t="str">
        <f t="shared" si="9"/>
        <v/>
      </c>
      <c r="O621" s="5" t="s">
        <v>20</v>
      </c>
      <c r="P621">
        <f>COUNTIF('Bid Steps'!A:A,M621)</f>
        <v>0</v>
      </c>
    </row>
    <row r="622" spans="1:16" ht="57.6">
      <c r="A622" s="2">
        <v>24554</v>
      </c>
      <c r="B622" s="2">
        <v>611</v>
      </c>
      <c r="C622" s="2">
        <v>2</v>
      </c>
      <c r="D622" s="2" t="s">
        <v>22</v>
      </c>
      <c r="E622" s="2" t="s">
        <v>32</v>
      </c>
      <c r="F622" s="2">
        <v>1970</v>
      </c>
      <c r="G622" s="2" t="s">
        <v>879</v>
      </c>
      <c r="H622" s="3" t="s">
        <v>889</v>
      </c>
      <c r="I622" s="2" t="s">
        <v>713</v>
      </c>
      <c r="J622" s="2" t="s">
        <v>641</v>
      </c>
      <c r="K622" s="4">
        <v>2200</v>
      </c>
      <c r="L622" s="4">
        <v>3000</v>
      </c>
      <c r="M622" s="4"/>
      <c r="N622" s="4" t="str">
        <f t="shared" si="9"/>
        <v/>
      </c>
      <c r="O622" s="5" t="s">
        <v>20</v>
      </c>
      <c r="P622">
        <f>COUNTIF('Bid Steps'!A:A,M622)</f>
        <v>0</v>
      </c>
    </row>
    <row r="623" spans="1:16" ht="43.2">
      <c r="A623" s="2">
        <v>24554</v>
      </c>
      <c r="B623" s="2">
        <v>612</v>
      </c>
      <c r="C623" s="2">
        <v>8</v>
      </c>
      <c r="D623" s="2" t="s">
        <v>22</v>
      </c>
      <c r="E623" s="2" t="s">
        <v>32</v>
      </c>
      <c r="F623" s="2">
        <v>1971</v>
      </c>
      <c r="G623" s="2" t="s">
        <v>890</v>
      </c>
      <c r="H623" s="3" t="s">
        <v>891</v>
      </c>
      <c r="I623" s="2" t="s">
        <v>713</v>
      </c>
      <c r="J623" s="2" t="s">
        <v>641</v>
      </c>
      <c r="K623" s="4">
        <v>16000</v>
      </c>
      <c r="L623" s="4">
        <v>22000</v>
      </c>
      <c r="M623" s="4"/>
      <c r="N623" s="4" t="str">
        <f t="shared" si="9"/>
        <v/>
      </c>
      <c r="O623" s="5" t="s">
        <v>20</v>
      </c>
      <c r="P623">
        <f>COUNTIF('Bid Steps'!A:A,M623)</f>
        <v>0</v>
      </c>
    </row>
    <row r="624" spans="1:16" ht="169.2">
      <c r="A624" s="2">
        <v>24554</v>
      </c>
      <c r="B624" s="2">
        <v>613</v>
      </c>
      <c r="C624" s="2">
        <v>12</v>
      </c>
      <c r="D624" s="2" t="s">
        <v>22</v>
      </c>
      <c r="E624" s="2" t="s">
        <v>32</v>
      </c>
      <c r="F624" s="2" t="s">
        <v>892</v>
      </c>
      <c r="G624" s="2" t="s">
        <v>893</v>
      </c>
      <c r="H624" s="2" t="s">
        <v>894</v>
      </c>
      <c r="I624" s="2" t="s">
        <v>640</v>
      </c>
      <c r="J624" s="2" t="s">
        <v>641</v>
      </c>
      <c r="K624" s="4">
        <v>1300</v>
      </c>
      <c r="L624" s="4">
        <v>1800</v>
      </c>
      <c r="M624" s="4"/>
      <c r="N624" s="4" t="str">
        <f t="shared" si="9"/>
        <v/>
      </c>
      <c r="O624" s="5" t="s">
        <v>20</v>
      </c>
      <c r="P624">
        <f>COUNTIF('Bid Steps'!A:A,M624)</f>
        <v>0</v>
      </c>
    </row>
    <row r="625" spans="1:16" ht="43.2">
      <c r="A625" s="2">
        <v>24554</v>
      </c>
      <c r="B625" s="2">
        <v>614</v>
      </c>
      <c r="C625" s="2">
        <v>12</v>
      </c>
      <c r="D625" s="2" t="s">
        <v>22</v>
      </c>
      <c r="E625" s="2" t="s">
        <v>32</v>
      </c>
      <c r="F625" s="2">
        <v>1986</v>
      </c>
      <c r="G625" s="2" t="s">
        <v>895</v>
      </c>
      <c r="H625" s="3" t="s">
        <v>780</v>
      </c>
      <c r="I625" s="2" t="s">
        <v>640</v>
      </c>
      <c r="J625" s="2" t="s">
        <v>641</v>
      </c>
      <c r="K625" s="4">
        <v>1200</v>
      </c>
      <c r="L625" s="4">
        <v>1700</v>
      </c>
      <c r="M625" s="4"/>
      <c r="N625" s="4" t="str">
        <f t="shared" si="9"/>
        <v/>
      </c>
      <c r="O625" s="5" t="s">
        <v>20</v>
      </c>
      <c r="P625">
        <f>COUNTIF('Bid Steps'!A:A,M625)</f>
        <v>0</v>
      </c>
    </row>
    <row r="626" spans="1:16" ht="56.4">
      <c r="A626" s="2">
        <v>24554</v>
      </c>
      <c r="B626" s="2">
        <v>615</v>
      </c>
      <c r="C626" s="2">
        <v>24</v>
      </c>
      <c r="D626" s="2" t="s">
        <v>22</v>
      </c>
      <c r="E626" s="2" t="s">
        <v>896</v>
      </c>
      <c r="F626" s="2">
        <v>1987</v>
      </c>
      <c r="G626" s="2" t="s">
        <v>897</v>
      </c>
      <c r="H626" s="3" t="s">
        <v>898</v>
      </c>
      <c r="I626" s="2" t="s">
        <v>640</v>
      </c>
      <c r="J626" s="2" t="s">
        <v>641</v>
      </c>
      <c r="K626" s="4">
        <v>700</v>
      </c>
      <c r="L626" s="4">
        <v>900</v>
      </c>
      <c r="M626" s="4"/>
      <c r="N626" s="4" t="str">
        <f t="shared" si="9"/>
        <v/>
      </c>
      <c r="O626" s="5" t="s">
        <v>20</v>
      </c>
      <c r="P626">
        <f>COUNTIF('Bid Steps'!A:A,M626)</f>
        <v>0</v>
      </c>
    </row>
    <row r="627" spans="1:16" ht="208.8">
      <c r="A627" s="2">
        <v>24554</v>
      </c>
      <c r="B627" s="2">
        <v>616</v>
      </c>
      <c r="C627" s="2">
        <v>10</v>
      </c>
      <c r="D627" s="2" t="s">
        <v>22</v>
      </c>
      <c r="E627" s="2" t="s">
        <v>32</v>
      </c>
      <c r="F627" s="2" t="s">
        <v>899</v>
      </c>
      <c r="G627" s="2" t="s">
        <v>900</v>
      </c>
      <c r="H627" s="8" t="s">
        <v>901</v>
      </c>
      <c r="I627" s="2" t="s">
        <v>668</v>
      </c>
      <c r="J627" s="2" t="s">
        <v>641</v>
      </c>
      <c r="K627" s="4">
        <v>400</v>
      </c>
      <c r="L627" s="4">
        <v>600</v>
      </c>
      <c r="M627" s="4"/>
      <c r="N627" s="4" t="str">
        <f t="shared" si="9"/>
        <v/>
      </c>
      <c r="O627" s="5" t="s">
        <v>20</v>
      </c>
      <c r="P627">
        <f>COUNTIF('Bid Steps'!A:A,M627)</f>
        <v>0</v>
      </c>
    </row>
    <row r="628" spans="1:16" ht="153">
      <c r="A628" s="2">
        <v>24554</v>
      </c>
      <c r="B628" s="2">
        <v>617</v>
      </c>
      <c r="C628" s="2">
        <v>16</v>
      </c>
      <c r="D628" s="2" t="s">
        <v>22</v>
      </c>
      <c r="E628" s="2" t="s">
        <v>32</v>
      </c>
      <c r="F628" s="2" t="s">
        <v>902</v>
      </c>
      <c r="G628" s="2" t="s">
        <v>900</v>
      </c>
      <c r="H628" s="2" t="s">
        <v>903</v>
      </c>
      <c r="I628" s="2" t="s">
        <v>279</v>
      </c>
      <c r="J628" s="2" t="s">
        <v>641</v>
      </c>
      <c r="K628" s="4">
        <v>550</v>
      </c>
      <c r="L628" s="4">
        <v>750</v>
      </c>
      <c r="M628" s="4"/>
      <c r="N628" s="4" t="str">
        <f t="shared" si="9"/>
        <v/>
      </c>
      <c r="O628" s="5" t="s">
        <v>20</v>
      </c>
      <c r="P628">
        <f>COUNTIF('Bid Steps'!A:A,M628)</f>
        <v>0</v>
      </c>
    </row>
    <row r="629" spans="1:16" ht="70.8">
      <c r="A629" s="2">
        <v>24554</v>
      </c>
      <c r="B629" s="2">
        <v>618</v>
      </c>
      <c r="C629" s="2">
        <v>15</v>
      </c>
      <c r="D629" s="2" t="s">
        <v>22</v>
      </c>
      <c r="E629" s="2" t="s">
        <v>105</v>
      </c>
      <c r="F629" s="2">
        <v>1987</v>
      </c>
      <c r="G629" s="2" t="s">
        <v>904</v>
      </c>
      <c r="H629" s="3" t="s">
        <v>905</v>
      </c>
      <c r="I629" s="2" t="s">
        <v>640</v>
      </c>
      <c r="J629" s="2" t="s">
        <v>641</v>
      </c>
      <c r="K629" s="4">
        <v>1500</v>
      </c>
      <c r="L629" s="4">
        <v>2200</v>
      </c>
      <c r="M629" s="4"/>
      <c r="N629" s="4" t="str">
        <f t="shared" si="9"/>
        <v/>
      </c>
      <c r="O629" s="5" t="s">
        <v>20</v>
      </c>
      <c r="P629">
        <f>COUNTIF('Bid Steps'!A:A,M629)</f>
        <v>0</v>
      </c>
    </row>
    <row r="630" spans="1:16" ht="57.6">
      <c r="A630" s="2">
        <v>24554</v>
      </c>
      <c r="B630" s="2">
        <v>619</v>
      </c>
      <c r="C630" s="2">
        <v>12</v>
      </c>
      <c r="D630" s="2" t="s">
        <v>22</v>
      </c>
      <c r="E630" s="2" t="s">
        <v>23</v>
      </c>
      <c r="F630" s="2">
        <v>1987</v>
      </c>
      <c r="G630" s="2" t="s">
        <v>904</v>
      </c>
      <c r="H630" s="3" t="s">
        <v>906</v>
      </c>
      <c r="I630" s="2" t="s">
        <v>640</v>
      </c>
      <c r="J630" s="2" t="s">
        <v>641</v>
      </c>
      <c r="K630" s="4">
        <v>1400</v>
      </c>
      <c r="L630" s="4">
        <v>1900</v>
      </c>
      <c r="M630" s="4"/>
      <c r="N630" s="4" t="str">
        <f t="shared" si="9"/>
        <v/>
      </c>
      <c r="O630" s="5" t="s">
        <v>20</v>
      </c>
      <c r="P630">
        <f>COUNTIF('Bid Steps'!A:A,M630)</f>
        <v>0</v>
      </c>
    </row>
    <row r="631" spans="1:16" ht="72">
      <c r="A631" s="2">
        <v>24554</v>
      </c>
      <c r="B631" s="2">
        <v>620</v>
      </c>
      <c r="C631" s="2">
        <v>17</v>
      </c>
      <c r="D631" s="2" t="s">
        <v>22</v>
      </c>
      <c r="E631" s="2" t="s">
        <v>907</v>
      </c>
      <c r="F631" s="2">
        <v>1986</v>
      </c>
      <c r="G631" s="2" t="s">
        <v>908</v>
      </c>
      <c r="H631" s="3" t="s">
        <v>909</v>
      </c>
      <c r="I631" s="2" t="s">
        <v>640</v>
      </c>
      <c r="J631" s="2" t="s">
        <v>641</v>
      </c>
      <c r="K631" s="4">
        <v>1300</v>
      </c>
      <c r="L631" s="4">
        <v>1900</v>
      </c>
      <c r="M631" s="4"/>
      <c r="N631" s="4" t="str">
        <f t="shared" si="9"/>
        <v/>
      </c>
      <c r="O631" s="5" t="s">
        <v>20</v>
      </c>
      <c r="P631">
        <f>COUNTIF('Bid Steps'!A:A,M631)</f>
        <v>0</v>
      </c>
    </row>
    <row r="632" spans="1:16" ht="43.2">
      <c r="A632" s="2">
        <v>24554</v>
      </c>
      <c r="B632" s="2">
        <v>621</v>
      </c>
      <c r="C632" s="2">
        <v>12</v>
      </c>
      <c r="D632" s="2" t="s">
        <v>22</v>
      </c>
      <c r="E632" s="2" t="s">
        <v>23</v>
      </c>
      <c r="F632" s="2">
        <v>1985</v>
      </c>
      <c r="G632" s="2" t="s">
        <v>904</v>
      </c>
      <c r="H632" s="3" t="s">
        <v>910</v>
      </c>
      <c r="I632" s="2" t="s">
        <v>640</v>
      </c>
      <c r="J632" s="2" t="s">
        <v>641</v>
      </c>
      <c r="K632" s="4">
        <v>950</v>
      </c>
      <c r="L632" s="4">
        <v>1400</v>
      </c>
      <c r="M632" s="4"/>
      <c r="N632" s="4" t="str">
        <f t="shared" si="9"/>
        <v/>
      </c>
      <c r="O632" s="5" t="s">
        <v>20</v>
      </c>
      <c r="P632">
        <f>COUNTIF('Bid Steps'!A:A,M632)</f>
        <v>0</v>
      </c>
    </row>
    <row r="633" spans="1:16" ht="43.2">
      <c r="A633" s="2">
        <v>24554</v>
      </c>
      <c r="B633" s="2">
        <v>622</v>
      </c>
      <c r="C633" s="2">
        <v>12</v>
      </c>
      <c r="D633" s="2" t="s">
        <v>22</v>
      </c>
      <c r="E633" s="2" t="s">
        <v>32</v>
      </c>
      <c r="F633" s="2">
        <v>1985</v>
      </c>
      <c r="G633" s="2" t="s">
        <v>904</v>
      </c>
      <c r="H633" s="3" t="s">
        <v>911</v>
      </c>
      <c r="I633" s="2" t="s">
        <v>640</v>
      </c>
      <c r="J633" s="2" t="s">
        <v>641</v>
      </c>
      <c r="K633" s="4">
        <v>950</v>
      </c>
      <c r="L633" s="4">
        <v>1400</v>
      </c>
      <c r="M633" s="4"/>
      <c r="N633" s="4" t="str">
        <f t="shared" si="9"/>
        <v/>
      </c>
      <c r="O633" s="5" t="s">
        <v>20</v>
      </c>
      <c r="P633">
        <f>COUNTIF('Bid Steps'!A:A,M633)</f>
        <v>0</v>
      </c>
    </row>
    <row r="634" spans="1:16" ht="43.2">
      <c r="A634" s="2">
        <v>24554</v>
      </c>
      <c r="B634" s="2">
        <v>623</v>
      </c>
      <c r="C634" s="2">
        <v>10</v>
      </c>
      <c r="D634" s="2" t="s">
        <v>22</v>
      </c>
      <c r="E634" s="2" t="s">
        <v>32</v>
      </c>
      <c r="F634" s="2">
        <v>1974</v>
      </c>
      <c r="G634" s="2" t="s">
        <v>912</v>
      </c>
      <c r="H634" s="3" t="s">
        <v>913</v>
      </c>
      <c r="I634" s="2" t="s">
        <v>640</v>
      </c>
      <c r="J634" s="2" t="s">
        <v>641</v>
      </c>
      <c r="K634" s="4">
        <v>1100</v>
      </c>
      <c r="L634" s="4">
        <v>1600</v>
      </c>
      <c r="M634" s="4"/>
      <c r="N634" s="4" t="str">
        <f t="shared" si="9"/>
        <v/>
      </c>
      <c r="O634" s="5" t="s">
        <v>20</v>
      </c>
      <c r="P634">
        <f>COUNTIF('Bid Steps'!A:A,M634)</f>
        <v>0</v>
      </c>
    </row>
    <row r="635" spans="1:16" ht="168.6">
      <c r="A635" s="2">
        <v>24554</v>
      </c>
      <c r="B635" s="2">
        <v>624</v>
      </c>
      <c r="C635" s="2">
        <v>11</v>
      </c>
      <c r="D635" s="2" t="s">
        <v>22</v>
      </c>
      <c r="E635" s="2" t="s">
        <v>32</v>
      </c>
      <c r="F635" s="2" t="s">
        <v>914</v>
      </c>
      <c r="G635" s="2" t="s">
        <v>915</v>
      </c>
      <c r="H635" s="2" t="s">
        <v>916</v>
      </c>
      <c r="I635" s="2" t="s">
        <v>640</v>
      </c>
      <c r="J635" s="2" t="s">
        <v>641</v>
      </c>
      <c r="K635" s="4">
        <v>800</v>
      </c>
      <c r="L635" s="4">
        <v>1100</v>
      </c>
      <c r="M635" s="4"/>
      <c r="N635" s="4" t="str">
        <f t="shared" si="9"/>
        <v/>
      </c>
      <c r="O635" s="5" t="s">
        <v>20</v>
      </c>
      <c r="P635">
        <f>COUNTIF('Bid Steps'!A:A,M635)</f>
        <v>0</v>
      </c>
    </row>
    <row r="636" spans="1:16" ht="43.2">
      <c r="A636" s="2">
        <v>24554</v>
      </c>
      <c r="B636" s="2">
        <v>625</v>
      </c>
      <c r="C636" s="2">
        <v>9</v>
      </c>
      <c r="D636" s="2" t="s">
        <v>22</v>
      </c>
      <c r="E636" s="2" t="s">
        <v>32</v>
      </c>
      <c r="F636" s="2">
        <v>1971</v>
      </c>
      <c r="G636" s="2" t="s">
        <v>917</v>
      </c>
      <c r="H636" s="3" t="s">
        <v>918</v>
      </c>
      <c r="I636" s="2" t="s">
        <v>640</v>
      </c>
      <c r="J636" s="2" t="s">
        <v>641</v>
      </c>
      <c r="K636" s="4">
        <v>650</v>
      </c>
      <c r="L636" s="4">
        <v>850</v>
      </c>
      <c r="M636" s="4"/>
      <c r="N636" s="4" t="str">
        <f t="shared" si="9"/>
        <v/>
      </c>
      <c r="O636" s="5" t="s">
        <v>20</v>
      </c>
      <c r="P636">
        <f>COUNTIF('Bid Steps'!A:A,M636)</f>
        <v>0</v>
      </c>
    </row>
    <row r="637" spans="1:16" ht="43.2">
      <c r="A637" s="2">
        <v>24554</v>
      </c>
      <c r="B637" s="2">
        <v>626</v>
      </c>
      <c r="C637" s="2">
        <v>16</v>
      </c>
      <c r="D637" s="2" t="s">
        <v>22</v>
      </c>
      <c r="E637" s="2" t="s">
        <v>32</v>
      </c>
      <c r="F637" s="2">
        <v>1969</v>
      </c>
      <c r="G637" s="2" t="s">
        <v>919</v>
      </c>
      <c r="H637" s="3" t="s">
        <v>920</v>
      </c>
      <c r="I637" s="2" t="s">
        <v>640</v>
      </c>
      <c r="J637" s="2" t="s">
        <v>641</v>
      </c>
      <c r="K637" s="4">
        <v>1100</v>
      </c>
      <c r="L637" s="4">
        <v>1600</v>
      </c>
      <c r="M637" s="4"/>
      <c r="N637" s="4" t="str">
        <f t="shared" si="9"/>
        <v/>
      </c>
      <c r="O637" s="5" t="s">
        <v>20</v>
      </c>
      <c r="P637">
        <f>COUNTIF('Bid Steps'!A:A,M637)</f>
        <v>0</v>
      </c>
    </row>
    <row r="638" spans="1:16" ht="43.2">
      <c r="A638" s="2">
        <v>24554</v>
      </c>
      <c r="B638" s="2">
        <v>627</v>
      </c>
      <c r="C638" s="2">
        <v>9</v>
      </c>
      <c r="D638" s="2" t="s">
        <v>22</v>
      </c>
      <c r="E638" s="2" t="s">
        <v>32</v>
      </c>
      <c r="F638" s="2">
        <v>1968</v>
      </c>
      <c r="G638" s="2" t="s">
        <v>917</v>
      </c>
      <c r="H638" s="3" t="s">
        <v>921</v>
      </c>
      <c r="I638" s="2" t="s">
        <v>640</v>
      </c>
      <c r="J638" s="2" t="s">
        <v>641</v>
      </c>
      <c r="K638" s="4">
        <v>1300</v>
      </c>
      <c r="L638" s="4">
        <v>1800</v>
      </c>
      <c r="M638" s="4"/>
      <c r="N638" s="4" t="str">
        <f t="shared" si="9"/>
        <v/>
      </c>
      <c r="O638" s="5" t="s">
        <v>20</v>
      </c>
      <c r="P638">
        <f>COUNTIF('Bid Steps'!A:A,M638)</f>
        <v>0</v>
      </c>
    </row>
    <row r="639" spans="1:16" ht="165.6">
      <c r="A639" s="2">
        <v>24554</v>
      </c>
      <c r="B639" s="2">
        <v>628</v>
      </c>
      <c r="C639" s="2">
        <v>18</v>
      </c>
      <c r="D639" s="2" t="s">
        <v>22</v>
      </c>
      <c r="E639" s="2" t="s">
        <v>177</v>
      </c>
      <c r="F639" s="2" t="s">
        <v>922</v>
      </c>
      <c r="G639" s="2" t="s">
        <v>923</v>
      </c>
      <c r="H639" s="2" t="s">
        <v>924</v>
      </c>
      <c r="I639" s="2" t="s">
        <v>279</v>
      </c>
      <c r="J639" s="2" t="s">
        <v>641</v>
      </c>
      <c r="K639" s="4">
        <v>700</v>
      </c>
      <c r="L639" s="4">
        <v>950</v>
      </c>
      <c r="M639" s="4"/>
      <c r="N639" s="4" t="str">
        <f t="shared" si="9"/>
        <v/>
      </c>
      <c r="O639" s="5" t="s">
        <v>20</v>
      </c>
      <c r="P639">
        <f>COUNTIF('Bid Steps'!A:A,M639)</f>
        <v>0</v>
      </c>
    </row>
    <row r="640" spans="1:16" ht="154.19999999999999">
      <c r="A640" s="2">
        <v>24554</v>
      </c>
      <c r="B640" s="2">
        <v>629</v>
      </c>
      <c r="C640" s="2">
        <v>7</v>
      </c>
      <c r="D640" s="2" t="s">
        <v>22</v>
      </c>
      <c r="E640" s="2" t="s">
        <v>32</v>
      </c>
      <c r="F640" s="2" t="s">
        <v>925</v>
      </c>
      <c r="G640" s="2" t="s">
        <v>926</v>
      </c>
      <c r="H640" s="2" t="s">
        <v>927</v>
      </c>
      <c r="I640" s="2" t="s">
        <v>640</v>
      </c>
      <c r="J640" s="2" t="s">
        <v>641</v>
      </c>
      <c r="K640" s="4">
        <v>240</v>
      </c>
      <c r="L640" s="4">
        <v>350</v>
      </c>
      <c r="M640" s="4"/>
      <c r="N640" s="4" t="str">
        <f t="shared" si="9"/>
        <v/>
      </c>
      <c r="O640" s="5" t="s">
        <v>20</v>
      </c>
      <c r="P640">
        <f>COUNTIF('Bid Steps'!A:A,M640)</f>
        <v>0</v>
      </c>
    </row>
    <row r="641" spans="1:16" ht="43.2">
      <c r="A641" s="2">
        <v>24554</v>
      </c>
      <c r="B641" s="2">
        <v>630</v>
      </c>
      <c r="C641" s="2">
        <v>8</v>
      </c>
      <c r="D641" s="2" t="s">
        <v>22</v>
      </c>
      <c r="E641" s="2" t="s">
        <v>32</v>
      </c>
      <c r="F641" s="2">
        <v>1970</v>
      </c>
      <c r="G641" s="2" t="s">
        <v>928</v>
      </c>
      <c r="H641" s="3" t="s">
        <v>929</v>
      </c>
      <c r="I641" s="2" t="s">
        <v>640</v>
      </c>
      <c r="J641" s="2" t="s">
        <v>641</v>
      </c>
      <c r="K641" s="4">
        <v>450</v>
      </c>
      <c r="L641" s="4">
        <v>600</v>
      </c>
      <c r="M641" s="4"/>
      <c r="N641" s="4" t="str">
        <f t="shared" si="9"/>
        <v/>
      </c>
      <c r="O641" s="5" t="s">
        <v>20</v>
      </c>
      <c r="P641">
        <f>COUNTIF('Bid Steps'!A:A,M641)</f>
        <v>0</v>
      </c>
    </row>
    <row r="642" spans="1:16" ht="140.4">
      <c r="A642" s="2">
        <v>24554</v>
      </c>
      <c r="B642" s="2">
        <v>631</v>
      </c>
      <c r="C642" s="2">
        <v>7</v>
      </c>
      <c r="D642" s="2" t="s">
        <v>22</v>
      </c>
      <c r="E642" s="2" t="s">
        <v>32</v>
      </c>
      <c r="F642" s="2" t="s">
        <v>930</v>
      </c>
      <c r="G642" s="2" t="s">
        <v>931</v>
      </c>
      <c r="H642" s="2" t="s">
        <v>932</v>
      </c>
      <c r="I642" s="2" t="s">
        <v>640</v>
      </c>
      <c r="J642" s="2" t="s">
        <v>641</v>
      </c>
      <c r="K642" s="4">
        <v>650</v>
      </c>
      <c r="L642" s="4">
        <v>900</v>
      </c>
      <c r="M642" s="4"/>
      <c r="N642" s="4" t="str">
        <f t="shared" si="9"/>
        <v/>
      </c>
      <c r="O642" s="5" t="s">
        <v>20</v>
      </c>
      <c r="P642">
        <f>COUNTIF('Bid Steps'!A:A,M642)</f>
        <v>0</v>
      </c>
    </row>
    <row r="643" spans="1:16" ht="43.2">
      <c r="A643" s="2">
        <v>24554</v>
      </c>
      <c r="B643" s="2">
        <v>632</v>
      </c>
      <c r="C643" s="2">
        <v>12</v>
      </c>
      <c r="D643" s="2" t="s">
        <v>22</v>
      </c>
      <c r="E643" s="2" t="s">
        <v>32</v>
      </c>
      <c r="F643" s="2">
        <v>1986</v>
      </c>
      <c r="G643" s="2" t="s">
        <v>933</v>
      </c>
      <c r="H643" s="3" t="s">
        <v>674</v>
      </c>
      <c r="I643" s="2" t="s">
        <v>640</v>
      </c>
      <c r="J643" s="2" t="s">
        <v>641</v>
      </c>
      <c r="K643" s="4">
        <v>900</v>
      </c>
      <c r="L643" s="4">
        <v>1300</v>
      </c>
      <c r="M643" s="4"/>
      <c r="N643" s="4" t="str">
        <f t="shared" si="9"/>
        <v/>
      </c>
      <c r="O643" s="5" t="s">
        <v>20</v>
      </c>
      <c r="P643">
        <f>COUNTIF('Bid Steps'!A:A,M643)</f>
        <v>0</v>
      </c>
    </row>
    <row r="644" spans="1:16" ht="43.2">
      <c r="A644" s="2">
        <v>24554</v>
      </c>
      <c r="B644" s="2">
        <v>633</v>
      </c>
      <c r="C644" s="2">
        <v>12</v>
      </c>
      <c r="D644" s="2" t="s">
        <v>22</v>
      </c>
      <c r="E644" s="2" t="s">
        <v>330</v>
      </c>
      <c r="F644" s="2">
        <v>1985</v>
      </c>
      <c r="G644" s="2" t="s">
        <v>933</v>
      </c>
      <c r="H644" s="3" t="s">
        <v>934</v>
      </c>
      <c r="I644" s="2" t="s">
        <v>773</v>
      </c>
      <c r="J644" s="2" t="s">
        <v>641</v>
      </c>
      <c r="K644" s="4">
        <v>850</v>
      </c>
      <c r="L644" s="4">
        <v>1200</v>
      </c>
      <c r="M644" s="4"/>
      <c r="N644" s="4" t="str">
        <f t="shared" si="9"/>
        <v/>
      </c>
      <c r="O644" s="5" t="s">
        <v>20</v>
      </c>
      <c r="P644">
        <f>COUNTIF('Bid Steps'!A:A,M644)</f>
        <v>0</v>
      </c>
    </row>
    <row r="645" spans="1:16" ht="56.4">
      <c r="A645" s="2">
        <v>24554</v>
      </c>
      <c r="B645" s="2">
        <v>634</v>
      </c>
      <c r="C645" s="2">
        <v>22</v>
      </c>
      <c r="D645" s="2" t="s">
        <v>22</v>
      </c>
      <c r="E645" s="2" t="s">
        <v>846</v>
      </c>
      <c r="F645" s="2">
        <v>1986</v>
      </c>
      <c r="G645" s="2" t="s">
        <v>935</v>
      </c>
      <c r="H645" s="3" t="s">
        <v>936</v>
      </c>
      <c r="I645" s="2" t="s">
        <v>640</v>
      </c>
      <c r="J645" s="2" t="s">
        <v>641</v>
      </c>
      <c r="K645" s="4">
        <v>750</v>
      </c>
      <c r="L645" s="4">
        <v>1100</v>
      </c>
      <c r="M645" s="4"/>
      <c r="N645" s="4" t="str">
        <f t="shared" si="9"/>
        <v/>
      </c>
      <c r="O645" s="5" t="s">
        <v>20</v>
      </c>
      <c r="P645">
        <f>COUNTIF('Bid Steps'!A:A,M645)</f>
        <v>0</v>
      </c>
    </row>
    <row r="646" spans="1:16" ht="43.2">
      <c r="A646" s="2">
        <v>24554</v>
      </c>
      <c r="B646" s="2">
        <v>635</v>
      </c>
      <c r="C646" s="2">
        <v>12</v>
      </c>
      <c r="D646" s="2" t="s">
        <v>22</v>
      </c>
      <c r="E646" s="2" t="s">
        <v>330</v>
      </c>
      <c r="F646" s="2">
        <v>1987</v>
      </c>
      <c r="G646" s="2" t="s">
        <v>937</v>
      </c>
      <c r="H646" s="3" t="s">
        <v>644</v>
      </c>
      <c r="I646" s="2" t="s">
        <v>640</v>
      </c>
      <c r="J646" s="2" t="s">
        <v>641</v>
      </c>
      <c r="K646" s="4">
        <v>1300</v>
      </c>
      <c r="L646" s="4">
        <v>1800</v>
      </c>
      <c r="M646" s="4"/>
      <c r="N646" s="4" t="str">
        <f t="shared" si="9"/>
        <v/>
      </c>
      <c r="O646" s="5" t="s">
        <v>20</v>
      </c>
      <c r="P646">
        <f>COUNTIF('Bid Steps'!A:A,M646)</f>
        <v>0</v>
      </c>
    </row>
    <row r="647" spans="1:16" ht="43.2">
      <c r="A647" s="2">
        <v>24554</v>
      </c>
      <c r="B647" s="2">
        <v>636</v>
      </c>
      <c r="C647" s="2">
        <v>12</v>
      </c>
      <c r="D647" s="2" t="s">
        <v>22</v>
      </c>
      <c r="E647" s="2" t="s">
        <v>330</v>
      </c>
      <c r="F647" s="2">
        <v>1987</v>
      </c>
      <c r="G647" s="2" t="s">
        <v>937</v>
      </c>
      <c r="H647" s="3" t="s">
        <v>643</v>
      </c>
      <c r="I647" s="2" t="s">
        <v>640</v>
      </c>
      <c r="J647" s="2" t="s">
        <v>641</v>
      </c>
      <c r="K647" s="4">
        <v>1300</v>
      </c>
      <c r="L647" s="4">
        <v>1800</v>
      </c>
      <c r="M647" s="4"/>
      <c r="N647" s="4" t="str">
        <f t="shared" si="9"/>
        <v/>
      </c>
      <c r="O647" s="5" t="s">
        <v>20</v>
      </c>
      <c r="P647">
        <f>COUNTIF('Bid Steps'!A:A,M647)</f>
        <v>0</v>
      </c>
    </row>
    <row r="648" spans="1:16" ht="43.2">
      <c r="A648" s="2">
        <v>24554</v>
      </c>
      <c r="B648" s="2">
        <v>637</v>
      </c>
      <c r="C648" s="2">
        <v>5</v>
      </c>
      <c r="D648" s="2" t="s">
        <v>22</v>
      </c>
      <c r="E648" s="2" t="s">
        <v>32</v>
      </c>
      <c r="F648" s="2">
        <v>1986</v>
      </c>
      <c r="G648" s="2" t="s">
        <v>937</v>
      </c>
      <c r="H648" s="3" t="s">
        <v>644</v>
      </c>
      <c r="I648" s="2" t="s">
        <v>640</v>
      </c>
      <c r="J648" s="2" t="s">
        <v>641</v>
      </c>
      <c r="K648" s="4">
        <v>450</v>
      </c>
      <c r="L648" s="4">
        <v>600</v>
      </c>
      <c r="M648" s="4"/>
      <c r="N648" s="4" t="str">
        <f t="shared" si="9"/>
        <v/>
      </c>
      <c r="O648" s="5" t="s">
        <v>20</v>
      </c>
      <c r="P648">
        <f>COUNTIF('Bid Steps'!A:A,M648)</f>
        <v>0</v>
      </c>
    </row>
    <row r="649" spans="1:16" ht="43.2">
      <c r="A649" s="2">
        <v>24554</v>
      </c>
      <c r="B649" s="2">
        <v>638</v>
      </c>
      <c r="C649" s="2">
        <v>12</v>
      </c>
      <c r="D649" s="2" t="s">
        <v>22</v>
      </c>
      <c r="E649" s="2" t="s">
        <v>32</v>
      </c>
      <c r="F649" s="2">
        <v>1986</v>
      </c>
      <c r="G649" s="2" t="s">
        <v>937</v>
      </c>
      <c r="H649" s="3" t="s">
        <v>643</v>
      </c>
      <c r="I649" s="2" t="s">
        <v>640</v>
      </c>
      <c r="J649" s="2" t="s">
        <v>641</v>
      </c>
      <c r="K649" s="4">
        <v>1100</v>
      </c>
      <c r="L649" s="4">
        <v>1600</v>
      </c>
      <c r="M649" s="4"/>
      <c r="N649" s="4" t="str">
        <f t="shared" si="9"/>
        <v/>
      </c>
      <c r="O649" s="5" t="s">
        <v>20</v>
      </c>
      <c r="P649">
        <f>COUNTIF('Bid Steps'!A:A,M649)</f>
        <v>0</v>
      </c>
    </row>
    <row r="650" spans="1:16" ht="43.2">
      <c r="A650" s="2">
        <v>24554</v>
      </c>
      <c r="B650" s="2">
        <v>639</v>
      </c>
      <c r="C650" s="2">
        <v>4</v>
      </c>
      <c r="D650" s="2" t="s">
        <v>22</v>
      </c>
      <c r="E650" s="2" t="s">
        <v>32</v>
      </c>
      <c r="F650" s="2">
        <v>1985</v>
      </c>
      <c r="G650" s="2" t="s">
        <v>937</v>
      </c>
      <c r="H650" s="3" t="s">
        <v>644</v>
      </c>
      <c r="I650" s="2" t="s">
        <v>640</v>
      </c>
      <c r="J650" s="2" t="s">
        <v>641</v>
      </c>
      <c r="K650" s="4">
        <v>400</v>
      </c>
      <c r="L650" s="4">
        <v>550</v>
      </c>
      <c r="M650" s="4"/>
      <c r="N650" s="4" t="str">
        <f t="shared" si="9"/>
        <v/>
      </c>
      <c r="O650" s="5" t="s">
        <v>20</v>
      </c>
      <c r="P650">
        <f>COUNTIF('Bid Steps'!A:A,M650)</f>
        <v>0</v>
      </c>
    </row>
    <row r="651" spans="1:16" ht="43.2">
      <c r="A651" s="2">
        <v>24554</v>
      </c>
      <c r="B651" s="2">
        <v>640</v>
      </c>
      <c r="C651" s="2">
        <v>12</v>
      </c>
      <c r="D651" s="2" t="s">
        <v>22</v>
      </c>
      <c r="E651" s="2" t="s">
        <v>32</v>
      </c>
      <c r="F651" s="2">
        <v>1985</v>
      </c>
      <c r="G651" s="2" t="s">
        <v>937</v>
      </c>
      <c r="H651" s="3" t="s">
        <v>658</v>
      </c>
      <c r="I651" s="2" t="s">
        <v>640</v>
      </c>
      <c r="J651" s="2" t="s">
        <v>641</v>
      </c>
      <c r="K651" s="4">
        <v>1200</v>
      </c>
      <c r="L651" s="4">
        <v>1700</v>
      </c>
      <c r="M651" s="4"/>
      <c r="N651" s="4" t="str">
        <f t="shared" si="9"/>
        <v/>
      </c>
      <c r="O651" s="5" t="s">
        <v>20</v>
      </c>
      <c r="P651">
        <f>COUNTIF('Bid Steps'!A:A,M651)</f>
        <v>0</v>
      </c>
    </row>
    <row r="652" spans="1:16" ht="43.2">
      <c r="A652" s="2">
        <v>24554</v>
      </c>
      <c r="B652" s="2">
        <v>641</v>
      </c>
      <c r="C652" s="2">
        <v>7</v>
      </c>
      <c r="D652" s="2" t="s">
        <v>22</v>
      </c>
      <c r="E652" s="2" t="s">
        <v>32</v>
      </c>
      <c r="F652" s="2">
        <v>1975</v>
      </c>
      <c r="G652" s="2" t="s">
        <v>938</v>
      </c>
      <c r="H652" s="3" t="s">
        <v>939</v>
      </c>
      <c r="I652" s="2" t="s">
        <v>640</v>
      </c>
      <c r="J652" s="2" t="s">
        <v>641</v>
      </c>
      <c r="K652" s="4">
        <v>500</v>
      </c>
      <c r="L652" s="4">
        <v>700</v>
      </c>
      <c r="M652" s="4"/>
      <c r="N652" s="4" t="str">
        <f t="shared" si="9"/>
        <v/>
      </c>
      <c r="O652" s="5" t="s">
        <v>20</v>
      </c>
      <c r="P652">
        <f>COUNTIF('Bid Steps'!A:A,M652)</f>
        <v>0</v>
      </c>
    </row>
    <row r="653" spans="1:16" ht="43.2">
      <c r="A653" s="2">
        <v>24554</v>
      </c>
      <c r="B653" s="2">
        <v>642</v>
      </c>
      <c r="C653" s="2">
        <v>10</v>
      </c>
      <c r="D653" s="2" t="s">
        <v>22</v>
      </c>
      <c r="E653" s="2" t="s">
        <v>32</v>
      </c>
      <c r="F653" s="2">
        <v>1974</v>
      </c>
      <c r="G653" s="2" t="s">
        <v>940</v>
      </c>
      <c r="H653" s="3" t="s">
        <v>941</v>
      </c>
      <c r="I653" s="2" t="s">
        <v>640</v>
      </c>
      <c r="J653" s="2" t="s">
        <v>641</v>
      </c>
      <c r="K653" s="4">
        <v>1200</v>
      </c>
      <c r="L653" s="4">
        <v>1700</v>
      </c>
      <c r="M653" s="4"/>
      <c r="N653" s="4" t="str">
        <f t="shared" ref="N653:N716" si="10">IF(M653="","",IF(P653=1,"On Increment","Off Increment"))</f>
        <v/>
      </c>
      <c r="O653" s="5" t="s">
        <v>20</v>
      </c>
      <c r="P653">
        <f>COUNTIF('Bid Steps'!A:A,M653)</f>
        <v>0</v>
      </c>
    </row>
    <row r="654" spans="1:16" ht="126">
      <c r="A654" s="2">
        <v>24554</v>
      </c>
      <c r="B654" s="2">
        <v>643</v>
      </c>
      <c r="C654" s="2">
        <v>8</v>
      </c>
      <c r="D654" s="2" t="s">
        <v>22</v>
      </c>
      <c r="E654" s="2" t="s">
        <v>32</v>
      </c>
      <c r="F654" s="2" t="s">
        <v>942</v>
      </c>
      <c r="G654" s="2" t="s">
        <v>943</v>
      </c>
      <c r="H654" s="2" t="s">
        <v>944</v>
      </c>
      <c r="I654" s="2" t="s">
        <v>640</v>
      </c>
      <c r="J654" s="2" t="s">
        <v>641</v>
      </c>
      <c r="K654" s="4">
        <v>600</v>
      </c>
      <c r="L654" s="4">
        <v>850</v>
      </c>
      <c r="M654" s="4"/>
      <c r="N654" s="4" t="str">
        <f t="shared" si="10"/>
        <v/>
      </c>
      <c r="O654" s="5" t="s">
        <v>20</v>
      </c>
      <c r="P654">
        <f>COUNTIF('Bid Steps'!A:A,M654)</f>
        <v>0</v>
      </c>
    </row>
    <row r="655" spans="1:16" ht="72">
      <c r="A655" s="2">
        <v>24554</v>
      </c>
      <c r="B655" s="2">
        <v>644</v>
      </c>
      <c r="C655" s="2">
        <v>11</v>
      </c>
      <c r="D655" s="2" t="s">
        <v>22</v>
      </c>
      <c r="E655" s="2" t="s">
        <v>32</v>
      </c>
      <c r="F655" s="2">
        <v>1974</v>
      </c>
      <c r="G655" s="2" t="s">
        <v>945</v>
      </c>
      <c r="H655" s="3" t="s">
        <v>946</v>
      </c>
      <c r="I655" s="2" t="s">
        <v>640</v>
      </c>
      <c r="J655" s="2" t="s">
        <v>641</v>
      </c>
      <c r="K655" s="4">
        <v>2000</v>
      </c>
      <c r="L655" s="4">
        <v>2800</v>
      </c>
      <c r="M655" s="4"/>
      <c r="N655" s="4" t="str">
        <f t="shared" si="10"/>
        <v/>
      </c>
      <c r="O655" s="5" t="s">
        <v>20</v>
      </c>
      <c r="P655">
        <f>COUNTIF('Bid Steps'!A:A,M655)</f>
        <v>0</v>
      </c>
    </row>
    <row r="656" spans="1:16" ht="43.2">
      <c r="A656" s="2">
        <v>24554</v>
      </c>
      <c r="B656" s="2">
        <v>645</v>
      </c>
      <c r="C656" s="2">
        <v>1</v>
      </c>
      <c r="D656" s="2" t="s">
        <v>219</v>
      </c>
      <c r="E656" s="2" t="s">
        <v>32</v>
      </c>
      <c r="F656" s="2">
        <v>1973</v>
      </c>
      <c r="G656" s="2" t="s">
        <v>947</v>
      </c>
      <c r="H656" s="3" t="s">
        <v>948</v>
      </c>
      <c r="I656" s="2" t="s">
        <v>640</v>
      </c>
      <c r="J656" s="2" t="s">
        <v>641</v>
      </c>
      <c r="K656" s="4">
        <v>2400</v>
      </c>
      <c r="L656" s="4">
        <v>3200</v>
      </c>
      <c r="M656" s="4"/>
      <c r="N656" s="4" t="str">
        <f t="shared" si="10"/>
        <v/>
      </c>
      <c r="O656" s="5" t="s">
        <v>20</v>
      </c>
      <c r="P656">
        <f>COUNTIF('Bid Steps'!A:A,M656)</f>
        <v>0</v>
      </c>
    </row>
    <row r="657" spans="1:16" ht="43.2">
      <c r="A657" s="2">
        <v>24554</v>
      </c>
      <c r="B657" s="2">
        <v>646</v>
      </c>
      <c r="C657" s="2">
        <v>3</v>
      </c>
      <c r="D657" s="2" t="s">
        <v>22</v>
      </c>
      <c r="E657" s="2" t="s">
        <v>32</v>
      </c>
      <c r="F657" s="2">
        <v>1973</v>
      </c>
      <c r="G657" s="2" t="s">
        <v>947</v>
      </c>
      <c r="H657" s="3" t="s">
        <v>949</v>
      </c>
      <c r="I657" s="2" t="s">
        <v>640</v>
      </c>
      <c r="J657" s="2" t="s">
        <v>641</v>
      </c>
      <c r="K657" s="4">
        <v>7500</v>
      </c>
      <c r="L657" s="4">
        <v>10000</v>
      </c>
      <c r="M657" s="4"/>
      <c r="N657" s="4" t="str">
        <f t="shared" si="10"/>
        <v/>
      </c>
      <c r="O657" s="5" t="s">
        <v>20</v>
      </c>
      <c r="P657">
        <f>COUNTIF('Bid Steps'!A:A,M657)</f>
        <v>0</v>
      </c>
    </row>
    <row r="658" spans="1:16" ht="43.2">
      <c r="A658" s="2">
        <v>24554</v>
      </c>
      <c r="B658" s="2">
        <v>647</v>
      </c>
      <c r="C658" s="2">
        <v>6</v>
      </c>
      <c r="D658" s="2" t="s">
        <v>22</v>
      </c>
      <c r="E658" s="2" t="s">
        <v>32</v>
      </c>
      <c r="F658" s="2">
        <v>1973</v>
      </c>
      <c r="G658" s="2" t="s">
        <v>947</v>
      </c>
      <c r="H658" s="3" t="s">
        <v>950</v>
      </c>
      <c r="I658" s="2" t="s">
        <v>640</v>
      </c>
      <c r="J658" s="2" t="s">
        <v>641</v>
      </c>
      <c r="K658" s="4">
        <v>15000</v>
      </c>
      <c r="L658" s="4">
        <v>20000</v>
      </c>
      <c r="M658" s="4"/>
      <c r="N658" s="4" t="str">
        <f t="shared" si="10"/>
        <v/>
      </c>
      <c r="O658" s="5" t="s">
        <v>20</v>
      </c>
      <c r="P658">
        <f>COUNTIF('Bid Steps'!A:A,M658)</f>
        <v>0</v>
      </c>
    </row>
    <row r="659" spans="1:16" ht="43.2">
      <c r="A659" s="2">
        <v>24554</v>
      </c>
      <c r="B659" s="2">
        <v>648</v>
      </c>
      <c r="C659" s="2">
        <v>9</v>
      </c>
      <c r="D659" s="2" t="s">
        <v>22</v>
      </c>
      <c r="E659" s="2" t="s">
        <v>32</v>
      </c>
      <c r="F659" s="2">
        <v>1972</v>
      </c>
      <c r="G659" s="2" t="s">
        <v>947</v>
      </c>
      <c r="H659" s="3" t="s">
        <v>703</v>
      </c>
      <c r="I659" s="2" t="s">
        <v>640</v>
      </c>
      <c r="J659" s="2" t="s">
        <v>641</v>
      </c>
      <c r="K659" s="4">
        <v>1800</v>
      </c>
      <c r="L659" s="4">
        <v>2600</v>
      </c>
      <c r="M659" s="4"/>
      <c r="N659" s="4" t="str">
        <f t="shared" si="10"/>
        <v/>
      </c>
      <c r="O659" s="5" t="s">
        <v>20</v>
      </c>
      <c r="P659">
        <f>COUNTIF('Bid Steps'!A:A,M659)</f>
        <v>0</v>
      </c>
    </row>
    <row r="660" spans="1:16" ht="56.4">
      <c r="A660" s="2">
        <v>24554</v>
      </c>
      <c r="B660" s="2">
        <v>649</v>
      </c>
      <c r="C660" s="2">
        <v>12</v>
      </c>
      <c r="D660" s="2" t="s">
        <v>22</v>
      </c>
      <c r="E660" s="2" t="s">
        <v>907</v>
      </c>
      <c r="F660" s="2">
        <v>1985</v>
      </c>
      <c r="G660" s="2" t="s">
        <v>951</v>
      </c>
      <c r="H660" s="3" t="s">
        <v>952</v>
      </c>
      <c r="I660" s="2" t="s">
        <v>640</v>
      </c>
      <c r="J660" s="2" t="s">
        <v>641</v>
      </c>
      <c r="K660" s="4">
        <v>2600</v>
      </c>
      <c r="L660" s="4">
        <v>3800</v>
      </c>
      <c r="M660" s="4"/>
      <c r="N660" s="4" t="str">
        <f t="shared" si="10"/>
        <v/>
      </c>
      <c r="O660" s="5" t="s">
        <v>20</v>
      </c>
      <c r="P660">
        <f>COUNTIF('Bid Steps'!A:A,M660)</f>
        <v>0</v>
      </c>
    </row>
    <row r="661" spans="1:16" ht="43.2">
      <c r="A661" s="2">
        <v>24554</v>
      </c>
      <c r="B661" s="2">
        <v>650</v>
      </c>
      <c r="C661" s="2">
        <v>5</v>
      </c>
      <c r="D661" s="2" t="s">
        <v>22</v>
      </c>
      <c r="E661" s="2" t="s">
        <v>23</v>
      </c>
      <c r="F661" s="2">
        <v>1985</v>
      </c>
      <c r="G661" s="2" t="s">
        <v>951</v>
      </c>
      <c r="H661" s="3" t="s">
        <v>953</v>
      </c>
      <c r="I661" s="2" t="s">
        <v>640</v>
      </c>
      <c r="J661" s="2" t="s">
        <v>641</v>
      </c>
      <c r="K661" s="4">
        <v>1100</v>
      </c>
      <c r="L661" s="4">
        <v>1600</v>
      </c>
      <c r="M661" s="4"/>
      <c r="N661" s="4" t="str">
        <f t="shared" si="10"/>
        <v/>
      </c>
      <c r="O661" s="5" t="s">
        <v>20</v>
      </c>
      <c r="P661">
        <f>COUNTIF('Bid Steps'!A:A,M661)</f>
        <v>0</v>
      </c>
    </row>
    <row r="662" spans="1:16" ht="43.2">
      <c r="A662" s="2">
        <v>24554</v>
      </c>
      <c r="B662" s="2">
        <v>651</v>
      </c>
      <c r="C662" s="2">
        <v>7</v>
      </c>
      <c r="D662" s="2" t="s">
        <v>22</v>
      </c>
      <c r="E662" s="2" t="s">
        <v>32</v>
      </c>
      <c r="F662" s="2">
        <v>1974</v>
      </c>
      <c r="G662" s="2" t="s">
        <v>951</v>
      </c>
      <c r="H662" s="3" t="s">
        <v>954</v>
      </c>
      <c r="I662" s="2" t="s">
        <v>640</v>
      </c>
      <c r="J662" s="2" t="s">
        <v>641</v>
      </c>
      <c r="K662" s="4">
        <v>3000</v>
      </c>
      <c r="L662" s="4">
        <v>4000</v>
      </c>
      <c r="M662" s="4"/>
      <c r="N662" s="4" t="str">
        <f t="shared" si="10"/>
        <v/>
      </c>
      <c r="O662" s="5" t="s">
        <v>20</v>
      </c>
      <c r="P662">
        <f>COUNTIF('Bid Steps'!A:A,M662)</f>
        <v>0</v>
      </c>
    </row>
    <row r="663" spans="1:16" ht="140.4">
      <c r="A663" s="2">
        <v>24554</v>
      </c>
      <c r="B663" s="2">
        <v>652</v>
      </c>
      <c r="C663" s="2">
        <v>11</v>
      </c>
      <c r="D663" s="2" t="s">
        <v>22</v>
      </c>
      <c r="E663" s="2" t="s">
        <v>32</v>
      </c>
      <c r="F663" s="2" t="s">
        <v>955</v>
      </c>
      <c r="G663" s="2" t="s">
        <v>956</v>
      </c>
      <c r="H663" s="2" t="s">
        <v>957</v>
      </c>
      <c r="I663" s="2" t="s">
        <v>640</v>
      </c>
      <c r="J663" s="2" t="s">
        <v>641</v>
      </c>
      <c r="K663" s="4">
        <v>300</v>
      </c>
      <c r="L663" s="4">
        <v>450</v>
      </c>
      <c r="M663" s="4"/>
      <c r="N663" s="4" t="str">
        <f t="shared" si="10"/>
        <v/>
      </c>
      <c r="O663" s="5" t="s">
        <v>20</v>
      </c>
      <c r="P663">
        <f>COUNTIF('Bid Steps'!A:A,M663)</f>
        <v>0</v>
      </c>
    </row>
    <row r="664" spans="1:16" ht="56.4">
      <c r="A664" s="2">
        <v>24554</v>
      </c>
      <c r="B664" s="2">
        <v>653</v>
      </c>
      <c r="C664" s="2">
        <v>24</v>
      </c>
      <c r="D664" s="2" t="s">
        <v>22</v>
      </c>
      <c r="E664" s="2" t="s">
        <v>882</v>
      </c>
      <c r="F664" s="2">
        <v>1987</v>
      </c>
      <c r="G664" s="2" t="s">
        <v>958</v>
      </c>
      <c r="H664" s="3" t="s">
        <v>959</v>
      </c>
      <c r="I664" s="2" t="s">
        <v>640</v>
      </c>
      <c r="J664" s="2" t="s">
        <v>641</v>
      </c>
      <c r="K664" s="4">
        <v>700</v>
      </c>
      <c r="L664" s="4">
        <v>900</v>
      </c>
      <c r="M664" s="4"/>
      <c r="N664" s="4" t="str">
        <f t="shared" si="10"/>
        <v/>
      </c>
      <c r="O664" s="5" t="s">
        <v>20</v>
      </c>
      <c r="P664">
        <f>COUNTIF('Bid Steps'!A:A,M664)</f>
        <v>0</v>
      </c>
    </row>
    <row r="665" spans="1:16" ht="43.2">
      <c r="A665" s="2">
        <v>24554</v>
      </c>
      <c r="B665" s="2">
        <v>654</v>
      </c>
      <c r="C665" s="2">
        <v>16</v>
      </c>
      <c r="D665" s="2" t="s">
        <v>22</v>
      </c>
      <c r="E665" s="2" t="s">
        <v>105</v>
      </c>
      <c r="F665" s="2">
        <v>1986</v>
      </c>
      <c r="G665" s="2" t="s">
        <v>960</v>
      </c>
      <c r="H665" s="3" t="s">
        <v>961</v>
      </c>
      <c r="I665" s="2" t="s">
        <v>640</v>
      </c>
      <c r="J665" s="2" t="s">
        <v>641</v>
      </c>
      <c r="K665" s="4">
        <v>450</v>
      </c>
      <c r="L665" s="4">
        <v>600</v>
      </c>
      <c r="M665" s="4"/>
      <c r="N665" s="4" t="str">
        <f t="shared" si="10"/>
        <v/>
      </c>
      <c r="O665" s="5" t="s">
        <v>20</v>
      </c>
      <c r="P665">
        <f>COUNTIF('Bid Steps'!A:A,M665)</f>
        <v>0</v>
      </c>
    </row>
    <row r="666" spans="1:16" ht="43.2">
      <c r="A666" s="2">
        <v>24554</v>
      </c>
      <c r="B666" s="2">
        <v>655</v>
      </c>
      <c r="C666" s="2">
        <v>24</v>
      </c>
      <c r="D666" s="2" t="s">
        <v>22</v>
      </c>
      <c r="E666" s="2" t="s">
        <v>882</v>
      </c>
      <c r="F666" s="2">
        <v>1986</v>
      </c>
      <c r="G666" s="2" t="s">
        <v>958</v>
      </c>
      <c r="H666" s="3" t="s">
        <v>961</v>
      </c>
      <c r="I666" s="2" t="s">
        <v>640</v>
      </c>
      <c r="J666" s="2" t="s">
        <v>641</v>
      </c>
      <c r="K666" s="4">
        <v>700</v>
      </c>
      <c r="L666" s="4">
        <v>900</v>
      </c>
      <c r="M666" s="4"/>
      <c r="N666" s="4" t="str">
        <f t="shared" si="10"/>
        <v/>
      </c>
      <c r="O666" s="5" t="s">
        <v>20</v>
      </c>
      <c r="P666">
        <f>COUNTIF('Bid Steps'!A:A,M666)</f>
        <v>0</v>
      </c>
    </row>
    <row r="667" spans="1:16" ht="43.2">
      <c r="A667" s="2">
        <v>24554</v>
      </c>
      <c r="B667" s="2">
        <v>656</v>
      </c>
      <c r="C667" s="2">
        <v>20</v>
      </c>
      <c r="D667" s="2" t="s">
        <v>22</v>
      </c>
      <c r="E667" s="2" t="s">
        <v>962</v>
      </c>
      <c r="F667" s="2">
        <v>1985</v>
      </c>
      <c r="G667" s="2" t="s">
        <v>958</v>
      </c>
      <c r="H667" s="3" t="s">
        <v>963</v>
      </c>
      <c r="I667" s="2" t="s">
        <v>640</v>
      </c>
      <c r="J667" s="2" t="s">
        <v>641</v>
      </c>
      <c r="K667" s="4">
        <v>600</v>
      </c>
      <c r="L667" s="4">
        <v>850</v>
      </c>
      <c r="M667" s="4"/>
      <c r="N667" s="4" t="str">
        <f t="shared" si="10"/>
        <v/>
      </c>
      <c r="O667" s="5" t="s">
        <v>20</v>
      </c>
      <c r="P667">
        <f>COUNTIF('Bid Steps'!A:A,M667)</f>
        <v>0</v>
      </c>
    </row>
    <row r="668" spans="1:16" ht="56.4">
      <c r="A668" s="2">
        <v>24554</v>
      </c>
      <c r="B668" s="2">
        <v>657</v>
      </c>
      <c r="C668" s="2">
        <v>24</v>
      </c>
      <c r="D668" s="2" t="s">
        <v>22</v>
      </c>
      <c r="E668" s="2" t="s">
        <v>330</v>
      </c>
      <c r="F668" s="2">
        <v>1987</v>
      </c>
      <c r="G668" s="2" t="s">
        <v>964</v>
      </c>
      <c r="H668" s="3" t="s">
        <v>965</v>
      </c>
      <c r="I668" s="2" t="s">
        <v>668</v>
      </c>
      <c r="J668" s="2" t="s">
        <v>641</v>
      </c>
      <c r="K668" s="4">
        <v>800</v>
      </c>
      <c r="L668" s="4">
        <v>1100</v>
      </c>
      <c r="M668" s="4"/>
      <c r="N668" s="4" t="str">
        <f t="shared" si="10"/>
        <v/>
      </c>
      <c r="O668" s="5" t="s">
        <v>20</v>
      </c>
      <c r="P668">
        <f>COUNTIF('Bid Steps'!A:A,M668)</f>
        <v>0</v>
      </c>
    </row>
    <row r="669" spans="1:16" ht="43.2">
      <c r="A669" s="2">
        <v>24554</v>
      </c>
      <c r="B669" s="2">
        <v>658</v>
      </c>
      <c r="C669" s="2">
        <v>24</v>
      </c>
      <c r="D669" s="2" t="s">
        <v>22</v>
      </c>
      <c r="E669" s="2" t="s">
        <v>966</v>
      </c>
      <c r="F669" s="2">
        <v>1986</v>
      </c>
      <c r="G669" s="2" t="s">
        <v>964</v>
      </c>
      <c r="H669" s="3" t="s">
        <v>967</v>
      </c>
      <c r="I669" s="2" t="s">
        <v>668</v>
      </c>
      <c r="J669" s="2" t="s">
        <v>641</v>
      </c>
      <c r="K669" s="4">
        <v>600</v>
      </c>
      <c r="L669" s="4">
        <v>800</v>
      </c>
      <c r="M669" s="4"/>
      <c r="N669" s="4" t="str">
        <f t="shared" si="10"/>
        <v/>
      </c>
      <c r="O669" s="5" t="s">
        <v>20</v>
      </c>
      <c r="P669">
        <f>COUNTIF('Bid Steps'!A:A,M669)</f>
        <v>0</v>
      </c>
    </row>
    <row r="670" spans="1:16" ht="43.2">
      <c r="A670" s="2">
        <v>24554</v>
      </c>
      <c r="B670" s="2">
        <v>659</v>
      </c>
      <c r="C670" s="2">
        <v>17</v>
      </c>
      <c r="D670" s="2" t="s">
        <v>22</v>
      </c>
      <c r="E670" s="2" t="s">
        <v>32</v>
      </c>
      <c r="F670" s="2">
        <v>1986</v>
      </c>
      <c r="G670" s="2" t="s">
        <v>968</v>
      </c>
      <c r="H670" s="3" t="s">
        <v>969</v>
      </c>
      <c r="I670" s="2" t="s">
        <v>640</v>
      </c>
      <c r="J670" s="2" t="s">
        <v>641</v>
      </c>
      <c r="K670" s="4">
        <v>400</v>
      </c>
      <c r="L670" s="4">
        <v>550</v>
      </c>
      <c r="M670" s="4"/>
      <c r="N670" s="4" t="str">
        <f t="shared" si="10"/>
        <v/>
      </c>
      <c r="O670" s="5" t="s">
        <v>20</v>
      </c>
      <c r="P670">
        <f>COUNTIF('Bid Steps'!A:A,M670)</f>
        <v>0</v>
      </c>
    </row>
    <row r="671" spans="1:16" ht="70.8">
      <c r="A671" s="2">
        <v>24554</v>
      </c>
      <c r="B671" s="2">
        <v>660</v>
      </c>
      <c r="C671" s="2">
        <v>22</v>
      </c>
      <c r="D671" s="2" t="s">
        <v>22</v>
      </c>
      <c r="E671" s="2" t="s">
        <v>966</v>
      </c>
      <c r="F671" s="2">
        <v>1985</v>
      </c>
      <c r="G671" s="2" t="s">
        <v>968</v>
      </c>
      <c r="H671" s="3" t="s">
        <v>970</v>
      </c>
      <c r="I671" s="2" t="s">
        <v>640</v>
      </c>
      <c r="J671" s="2" t="s">
        <v>641</v>
      </c>
      <c r="K671" s="4">
        <v>1200</v>
      </c>
      <c r="L671" s="4">
        <v>1600</v>
      </c>
      <c r="M671" s="4"/>
      <c r="N671" s="4" t="str">
        <f t="shared" si="10"/>
        <v/>
      </c>
      <c r="O671" s="5" t="s">
        <v>20</v>
      </c>
      <c r="P671">
        <f>COUNTIF('Bid Steps'!A:A,M671)</f>
        <v>0</v>
      </c>
    </row>
    <row r="672" spans="1:16" ht="85.2">
      <c r="A672" s="2">
        <v>24554</v>
      </c>
      <c r="B672" s="2">
        <v>661</v>
      </c>
      <c r="C672" s="2">
        <v>8</v>
      </c>
      <c r="D672" s="2" t="s">
        <v>22</v>
      </c>
      <c r="E672" s="2" t="s">
        <v>158</v>
      </c>
      <c r="F672" s="2">
        <v>1985</v>
      </c>
      <c r="G672" s="2" t="s">
        <v>971</v>
      </c>
      <c r="H672" s="3" t="s">
        <v>972</v>
      </c>
      <c r="I672" s="2" t="s">
        <v>640</v>
      </c>
      <c r="J672" s="2" t="s">
        <v>641</v>
      </c>
      <c r="K672" s="4">
        <v>550</v>
      </c>
      <c r="L672" s="4">
        <v>750</v>
      </c>
      <c r="M672" s="4"/>
      <c r="N672" s="4" t="str">
        <f t="shared" si="10"/>
        <v/>
      </c>
      <c r="O672" s="5" t="s">
        <v>20</v>
      </c>
      <c r="P672">
        <f>COUNTIF('Bid Steps'!A:A,M672)</f>
        <v>0</v>
      </c>
    </row>
    <row r="673" spans="1:16" ht="409.6">
      <c r="A673" s="2">
        <v>24554</v>
      </c>
      <c r="B673" s="2">
        <v>662</v>
      </c>
      <c r="C673" s="2">
        <v>12</v>
      </c>
      <c r="D673" s="2" t="s">
        <v>22</v>
      </c>
      <c r="E673" s="2" t="s">
        <v>32</v>
      </c>
      <c r="F673" s="2" t="s">
        <v>973</v>
      </c>
      <c r="G673" s="2" t="s">
        <v>974</v>
      </c>
      <c r="H673" s="2" t="s">
        <v>975</v>
      </c>
      <c r="I673" s="2" t="s">
        <v>640</v>
      </c>
      <c r="J673" s="2" t="s">
        <v>641</v>
      </c>
      <c r="K673" s="4">
        <v>500</v>
      </c>
      <c r="L673" s="4">
        <v>950</v>
      </c>
      <c r="M673" s="4"/>
      <c r="N673" s="4" t="str">
        <f t="shared" si="10"/>
        <v/>
      </c>
      <c r="O673" s="5" t="s">
        <v>20</v>
      </c>
      <c r="P673">
        <f>COUNTIF('Bid Steps'!A:A,M673)</f>
        <v>0</v>
      </c>
    </row>
    <row r="674" spans="1:16" ht="195.6">
      <c r="A674" s="2">
        <v>24554</v>
      </c>
      <c r="B674" s="2">
        <v>663</v>
      </c>
      <c r="C674" s="2">
        <v>4</v>
      </c>
      <c r="D674" s="2" t="s">
        <v>22</v>
      </c>
      <c r="E674" s="2" t="s">
        <v>32</v>
      </c>
      <c r="F674" s="2" t="s">
        <v>708</v>
      </c>
      <c r="G674" s="2" t="s">
        <v>976</v>
      </c>
      <c r="H674" s="2" t="s">
        <v>977</v>
      </c>
      <c r="I674" s="2" t="s">
        <v>773</v>
      </c>
      <c r="J674" s="2" t="s">
        <v>641</v>
      </c>
      <c r="K674" s="4">
        <v>500</v>
      </c>
      <c r="L674" s="4">
        <v>750</v>
      </c>
      <c r="M674" s="4"/>
      <c r="N674" s="4" t="str">
        <f t="shared" si="10"/>
        <v/>
      </c>
      <c r="O674" s="5" t="s">
        <v>20</v>
      </c>
      <c r="P674">
        <f>COUNTIF('Bid Steps'!A:A,M674)</f>
        <v>0</v>
      </c>
    </row>
    <row r="675" spans="1:16" ht="195">
      <c r="A675" s="2">
        <v>24554</v>
      </c>
      <c r="B675" s="2">
        <v>664</v>
      </c>
      <c r="C675" s="2">
        <v>7</v>
      </c>
      <c r="D675" s="2" t="s">
        <v>22</v>
      </c>
      <c r="E675" s="2" t="s">
        <v>32</v>
      </c>
      <c r="F675" s="2" t="s">
        <v>978</v>
      </c>
      <c r="G675" s="2" t="s">
        <v>979</v>
      </c>
      <c r="H675" s="2" t="s">
        <v>980</v>
      </c>
      <c r="I675" s="2" t="s">
        <v>640</v>
      </c>
      <c r="J675" s="2" t="s">
        <v>641</v>
      </c>
      <c r="K675" s="4">
        <v>650</v>
      </c>
      <c r="L675" s="4">
        <v>900</v>
      </c>
      <c r="M675" s="4"/>
      <c r="N675" s="4" t="str">
        <f t="shared" si="10"/>
        <v/>
      </c>
      <c r="O675" s="5" t="s">
        <v>20</v>
      </c>
      <c r="P675">
        <f>COUNTIF('Bid Steps'!A:A,M675)</f>
        <v>0</v>
      </c>
    </row>
    <row r="676" spans="1:16" ht="154.19999999999999">
      <c r="A676" s="2">
        <v>24554</v>
      </c>
      <c r="B676" s="2">
        <v>665</v>
      </c>
      <c r="C676" s="2">
        <v>11</v>
      </c>
      <c r="D676" s="2" t="s">
        <v>22</v>
      </c>
      <c r="E676" s="2" t="s">
        <v>32</v>
      </c>
      <c r="F676" s="2" t="s">
        <v>902</v>
      </c>
      <c r="G676" s="2" t="s">
        <v>981</v>
      </c>
      <c r="H676" s="2" t="s">
        <v>982</v>
      </c>
      <c r="I676" s="2" t="s">
        <v>640</v>
      </c>
      <c r="J676" s="2" t="s">
        <v>641</v>
      </c>
      <c r="K676" s="4">
        <v>650</v>
      </c>
      <c r="L676" s="4">
        <v>900</v>
      </c>
      <c r="M676" s="4"/>
      <c r="N676" s="4" t="str">
        <f t="shared" si="10"/>
        <v/>
      </c>
      <c r="O676" s="5" t="s">
        <v>20</v>
      </c>
      <c r="P676">
        <f>COUNTIF('Bid Steps'!A:A,M676)</f>
        <v>0</v>
      </c>
    </row>
    <row r="677" spans="1:16" ht="167.4">
      <c r="A677" s="2">
        <v>24554</v>
      </c>
      <c r="B677" s="2">
        <v>666</v>
      </c>
      <c r="C677" s="2">
        <v>33</v>
      </c>
      <c r="D677" s="2" t="s">
        <v>22</v>
      </c>
      <c r="E677" s="2" t="s">
        <v>966</v>
      </c>
      <c r="F677" s="2" t="s">
        <v>983</v>
      </c>
      <c r="G677" s="2" t="s">
        <v>984</v>
      </c>
      <c r="H677" s="2" t="s">
        <v>985</v>
      </c>
      <c r="I677" s="2" t="s">
        <v>640</v>
      </c>
      <c r="J677" s="2" t="s">
        <v>641</v>
      </c>
      <c r="K677" s="4">
        <v>1400</v>
      </c>
      <c r="L677" s="4">
        <v>2000</v>
      </c>
      <c r="M677" s="4"/>
      <c r="N677" s="4" t="str">
        <f t="shared" si="10"/>
        <v/>
      </c>
      <c r="O677" s="5" t="s">
        <v>20</v>
      </c>
      <c r="P677">
        <f>COUNTIF('Bid Steps'!A:A,M677)</f>
        <v>0</v>
      </c>
    </row>
    <row r="678" spans="1:16" ht="43.2">
      <c r="A678" s="2">
        <v>24554</v>
      </c>
      <c r="B678" s="2">
        <v>667</v>
      </c>
      <c r="C678" s="2">
        <v>6</v>
      </c>
      <c r="D678" s="2" t="s">
        <v>22</v>
      </c>
      <c r="E678" s="2" t="s">
        <v>330</v>
      </c>
      <c r="F678" s="2">
        <v>1988</v>
      </c>
      <c r="G678" s="2" t="s">
        <v>986</v>
      </c>
      <c r="H678" s="3" t="s">
        <v>987</v>
      </c>
      <c r="I678" s="2" t="s">
        <v>988</v>
      </c>
      <c r="J678" s="2" t="s">
        <v>641</v>
      </c>
      <c r="K678" s="4">
        <v>400</v>
      </c>
      <c r="L678" s="4">
        <v>550</v>
      </c>
      <c r="M678" s="4"/>
      <c r="N678" s="4" t="str">
        <f t="shared" si="10"/>
        <v/>
      </c>
      <c r="O678" s="5" t="s">
        <v>20</v>
      </c>
      <c r="P678">
        <f>COUNTIF('Bid Steps'!A:A,M678)</f>
        <v>0</v>
      </c>
    </row>
    <row r="679" spans="1:16" ht="43.2">
      <c r="A679" s="2">
        <v>24554</v>
      </c>
      <c r="B679" s="2">
        <v>668</v>
      </c>
      <c r="C679" s="2">
        <v>12</v>
      </c>
      <c r="D679" s="2" t="s">
        <v>22</v>
      </c>
      <c r="E679" s="2" t="s">
        <v>32</v>
      </c>
      <c r="F679" s="2">
        <v>1987</v>
      </c>
      <c r="G679" s="2" t="s">
        <v>986</v>
      </c>
      <c r="H679" s="3" t="s">
        <v>987</v>
      </c>
      <c r="I679" s="2" t="s">
        <v>988</v>
      </c>
      <c r="J679" s="2" t="s">
        <v>641</v>
      </c>
      <c r="K679" s="4">
        <v>1200</v>
      </c>
      <c r="L679" s="4">
        <v>1700</v>
      </c>
      <c r="M679" s="4"/>
      <c r="N679" s="4" t="str">
        <f t="shared" si="10"/>
        <v/>
      </c>
      <c r="O679" s="5" t="s">
        <v>20</v>
      </c>
      <c r="P679">
        <f>COUNTIF('Bid Steps'!A:A,M679)</f>
        <v>0</v>
      </c>
    </row>
    <row r="680" spans="1:16" ht="43.2">
      <c r="A680" s="2">
        <v>24554</v>
      </c>
      <c r="B680" s="2">
        <v>669</v>
      </c>
      <c r="C680" s="2">
        <v>12</v>
      </c>
      <c r="D680" s="2" t="s">
        <v>22</v>
      </c>
      <c r="E680" s="2" t="s">
        <v>330</v>
      </c>
      <c r="F680" s="2">
        <v>1986</v>
      </c>
      <c r="G680" s="2" t="s">
        <v>986</v>
      </c>
      <c r="H680" s="3" t="s">
        <v>987</v>
      </c>
      <c r="I680" s="2" t="s">
        <v>988</v>
      </c>
      <c r="J680" s="2" t="s">
        <v>641</v>
      </c>
      <c r="K680" s="4">
        <v>850</v>
      </c>
      <c r="L680" s="4">
        <v>1200</v>
      </c>
      <c r="M680" s="4"/>
      <c r="N680" s="4" t="str">
        <f t="shared" si="10"/>
        <v/>
      </c>
      <c r="O680" s="5" t="s">
        <v>20</v>
      </c>
      <c r="P680">
        <f>COUNTIF('Bid Steps'!A:A,M680)</f>
        <v>0</v>
      </c>
    </row>
    <row r="681" spans="1:16" ht="139.19999999999999">
      <c r="A681" s="2">
        <v>24554</v>
      </c>
      <c r="B681" s="2">
        <v>670</v>
      </c>
      <c r="C681" s="2">
        <v>6</v>
      </c>
      <c r="D681" s="2" t="s">
        <v>22</v>
      </c>
      <c r="E681" s="2" t="s">
        <v>32</v>
      </c>
      <c r="F681" s="2">
        <v>1986</v>
      </c>
      <c r="G681" s="2" t="s">
        <v>989</v>
      </c>
      <c r="H681" s="2" t="s">
        <v>990</v>
      </c>
      <c r="I681" s="2" t="s">
        <v>279</v>
      </c>
      <c r="J681" s="2" t="s">
        <v>641</v>
      </c>
      <c r="K681" s="4">
        <v>400</v>
      </c>
      <c r="L681" s="4">
        <v>600</v>
      </c>
      <c r="M681" s="4"/>
      <c r="N681" s="4" t="str">
        <f t="shared" si="10"/>
        <v/>
      </c>
      <c r="O681" s="5" t="s">
        <v>20</v>
      </c>
      <c r="P681">
        <f>COUNTIF('Bid Steps'!A:A,M681)</f>
        <v>0</v>
      </c>
    </row>
    <row r="682" spans="1:16" ht="43.2">
      <c r="A682" s="2">
        <v>24554</v>
      </c>
      <c r="B682" s="2">
        <v>671</v>
      </c>
      <c r="C682" s="2">
        <v>5</v>
      </c>
      <c r="D682" s="2" t="s">
        <v>22</v>
      </c>
      <c r="E682" s="2" t="s">
        <v>32</v>
      </c>
      <c r="F682" s="2">
        <v>1986</v>
      </c>
      <c r="G682" s="2" t="s">
        <v>991</v>
      </c>
      <c r="H682" s="3" t="s">
        <v>987</v>
      </c>
      <c r="I682" s="2" t="s">
        <v>988</v>
      </c>
      <c r="J682" s="2" t="s">
        <v>641</v>
      </c>
      <c r="K682" s="4">
        <v>240</v>
      </c>
      <c r="L682" s="4">
        <v>350</v>
      </c>
      <c r="M682" s="4"/>
      <c r="N682" s="4" t="str">
        <f t="shared" si="10"/>
        <v/>
      </c>
      <c r="O682" s="5" t="s">
        <v>20</v>
      </c>
      <c r="P682">
        <f>COUNTIF('Bid Steps'!A:A,M682)</f>
        <v>0</v>
      </c>
    </row>
    <row r="683" spans="1:16" ht="126">
      <c r="A683" s="2">
        <v>24554</v>
      </c>
      <c r="B683" s="2">
        <v>672</v>
      </c>
      <c r="C683" s="2">
        <v>8</v>
      </c>
      <c r="D683" s="2" t="s">
        <v>22</v>
      </c>
      <c r="E683" s="2" t="s">
        <v>32</v>
      </c>
      <c r="F683" s="2" t="s">
        <v>992</v>
      </c>
      <c r="G683" s="2" t="s">
        <v>993</v>
      </c>
      <c r="H683" s="2" t="s">
        <v>994</v>
      </c>
      <c r="I683" s="2" t="s">
        <v>640</v>
      </c>
      <c r="J683" s="2" t="s">
        <v>641</v>
      </c>
      <c r="K683" s="4">
        <v>240</v>
      </c>
      <c r="L683" s="4">
        <v>400</v>
      </c>
      <c r="M683" s="4"/>
      <c r="N683" s="4" t="str">
        <f t="shared" si="10"/>
        <v/>
      </c>
      <c r="O683" s="5" t="s">
        <v>20</v>
      </c>
      <c r="P683">
        <f>COUNTIF('Bid Steps'!A:A,M683)</f>
        <v>0</v>
      </c>
    </row>
    <row r="684" spans="1:16" ht="126">
      <c r="A684" s="2">
        <v>24554</v>
      </c>
      <c r="B684" s="2">
        <v>673</v>
      </c>
      <c r="C684" s="2">
        <v>4</v>
      </c>
      <c r="D684" s="2" t="s">
        <v>22</v>
      </c>
      <c r="E684" s="2" t="s">
        <v>32</v>
      </c>
      <c r="F684" s="2" t="s">
        <v>995</v>
      </c>
      <c r="G684" s="2" t="s">
        <v>996</v>
      </c>
      <c r="H684" s="2" t="s">
        <v>997</v>
      </c>
      <c r="I684" s="2" t="s">
        <v>998</v>
      </c>
      <c r="J684" s="2" t="s">
        <v>641</v>
      </c>
      <c r="K684" s="4">
        <v>200</v>
      </c>
      <c r="L684" s="4">
        <v>300</v>
      </c>
      <c r="M684" s="4"/>
      <c r="N684" s="4" t="str">
        <f t="shared" si="10"/>
        <v/>
      </c>
      <c r="O684" s="5" t="s">
        <v>20</v>
      </c>
      <c r="P684">
        <f>COUNTIF('Bid Steps'!A:A,M684)</f>
        <v>0</v>
      </c>
    </row>
    <row r="685" spans="1:16" ht="265.8">
      <c r="A685" s="2">
        <v>24554</v>
      </c>
      <c r="B685" s="2">
        <v>674</v>
      </c>
      <c r="C685" s="2">
        <v>9</v>
      </c>
      <c r="D685" s="2" t="s">
        <v>22</v>
      </c>
      <c r="E685" s="2" t="s">
        <v>32</v>
      </c>
      <c r="F685" s="2" t="s">
        <v>983</v>
      </c>
      <c r="G685" s="2" t="s">
        <v>976</v>
      </c>
      <c r="H685" s="2" t="s">
        <v>999</v>
      </c>
      <c r="I685" s="2" t="s">
        <v>279</v>
      </c>
      <c r="J685" s="2" t="s">
        <v>641</v>
      </c>
      <c r="K685" s="4">
        <v>350</v>
      </c>
      <c r="L685" s="4">
        <v>600</v>
      </c>
      <c r="M685" s="4"/>
      <c r="N685" s="4" t="str">
        <f t="shared" si="10"/>
        <v/>
      </c>
      <c r="O685" s="5" t="s">
        <v>20</v>
      </c>
      <c r="P685">
        <f>COUNTIF('Bid Steps'!A:A,M685)</f>
        <v>0</v>
      </c>
    </row>
    <row r="686" spans="1:16" ht="72">
      <c r="A686" s="2">
        <v>24554</v>
      </c>
      <c r="B686" s="2">
        <v>675</v>
      </c>
      <c r="C686" s="2">
        <v>18</v>
      </c>
      <c r="D686" s="2" t="s">
        <v>22</v>
      </c>
      <c r="E686" s="2" t="s">
        <v>32</v>
      </c>
      <c r="F686" s="2">
        <v>1988</v>
      </c>
      <c r="G686" s="2" t="s">
        <v>1000</v>
      </c>
      <c r="H686" s="3" t="s">
        <v>1001</v>
      </c>
      <c r="I686" s="2" t="s">
        <v>1002</v>
      </c>
      <c r="J686" s="2" t="s">
        <v>641</v>
      </c>
      <c r="K686" s="4">
        <v>300</v>
      </c>
      <c r="L686" s="4">
        <v>450</v>
      </c>
      <c r="M686" s="4"/>
      <c r="N686" s="4" t="str">
        <f t="shared" si="10"/>
        <v/>
      </c>
      <c r="O686" s="5" t="s">
        <v>20</v>
      </c>
      <c r="P686">
        <f>COUNTIF('Bid Steps'!A:A,M686)</f>
        <v>0</v>
      </c>
    </row>
    <row r="687" spans="1:16" ht="126">
      <c r="A687" s="2">
        <v>24554</v>
      </c>
      <c r="B687" s="2">
        <v>676</v>
      </c>
      <c r="C687" s="2">
        <v>12</v>
      </c>
      <c r="D687" s="2" t="s">
        <v>22</v>
      </c>
      <c r="E687" s="2" t="s">
        <v>32</v>
      </c>
      <c r="F687" s="2" t="s">
        <v>1003</v>
      </c>
      <c r="G687" s="2" t="s">
        <v>1004</v>
      </c>
      <c r="H687" s="2" t="s">
        <v>1005</v>
      </c>
      <c r="I687" s="2" t="s">
        <v>1002</v>
      </c>
      <c r="J687" s="2" t="s">
        <v>641</v>
      </c>
      <c r="K687" s="4">
        <v>300</v>
      </c>
      <c r="L687" s="4">
        <v>450</v>
      </c>
      <c r="M687" s="4"/>
      <c r="N687" s="4" t="str">
        <f t="shared" si="10"/>
        <v/>
      </c>
      <c r="O687" s="5" t="s">
        <v>20</v>
      </c>
      <c r="P687">
        <f>COUNTIF('Bid Steps'!A:A,M687)</f>
        <v>0</v>
      </c>
    </row>
    <row r="688" spans="1:16" ht="56.4">
      <c r="A688" s="2">
        <v>24554</v>
      </c>
      <c r="B688" s="2">
        <v>677</v>
      </c>
      <c r="C688" s="2">
        <v>24</v>
      </c>
      <c r="D688" s="2" t="s">
        <v>22</v>
      </c>
      <c r="E688" s="2" t="s">
        <v>1006</v>
      </c>
      <c r="F688" s="2">
        <v>1987</v>
      </c>
      <c r="G688" s="2" t="s">
        <v>1007</v>
      </c>
      <c r="H688" s="3" t="s">
        <v>1008</v>
      </c>
      <c r="I688" s="2" t="s">
        <v>1009</v>
      </c>
      <c r="J688" s="2" t="s">
        <v>641</v>
      </c>
      <c r="K688" s="4">
        <v>500</v>
      </c>
      <c r="L688" s="4">
        <v>700</v>
      </c>
      <c r="M688" s="4"/>
      <c r="N688" s="4" t="str">
        <f t="shared" si="10"/>
        <v/>
      </c>
      <c r="O688" s="5" t="s">
        <v>20</v>
      </c>
      <c r="P688">
        <f>COUNTIF('Bid Steps'!A:A,M688)</f>
        <v>0</v>
      </c>
    </row>
    <row r="689" spans="1:16" ht="125.4">
      <c r="A689" s="2">
        <v>24554</v>
      </c>
      <c r="B689" s="2">
        <v>678</v>
      </c>
      <c r="C689" s="2">
        <v>24</v>
      </c>
      <c r="D689" s="2" t="s">
        <v>22</v>
      </c>
      <c r="E689" s="2" t="s">
        <v>1010</v>
      </c>
      <c r="F689" s="2" t="s">
        <v>1011</v>
      </c>
      <c r="G689" s="2" t="s">
        <v>1012</v>
      </c>
      <c r="H689" s="2" t="s">
        <v>1013</v>
      </c>
      <c r="I689" s="2" t="s">
        <v>1014</v>
      </c>
      <c r="J689" s="2" t="s">
        <v>641</v>
      </c>
      <c r="K689" s="4">
        <v>350</v>
      </c>
      <c r="L689" s="4">
        <v>500</v>
      </c>
      <c r="M689" s="4"/>
      <c r="N689" s="4" t="str">
        <f t="shared" si="10"/>
        <v/>
      </c>
      <c r="O689" s="5" t="s">
        <v>20</v>
      </c>
      <c r="P689">
        <f>COUNTIF('Bid Steps'!A:A,M689)</f>
        <v>0</v>
      </c>
    </row>
    <row r="690" spans="1:16" ht="154.80000000000001">
      <c r="A690" s="2">
        <v>24554</v>
      </c>
      <c r="B690" s="2">
        <v>679</v>
      </c>
      <c r="C690" s="2">
        <v>17</v>
      </c>
      <c r="D690" s="2" t="s">
        <v>22</v>
      </c>
      <c r="E690" s="2" t="s">
        <v>32</v>
      </c>
      <c r="F690" s="2" t="s">
        <v>781</v>
      </c>
      <c r="G690" s="2" t="s">
        <v>1015</v>
      </c>
      <c r="H690" s="2" t="s">
        <v>1016</v>
      </c>
      <c r="I690" s="2" t="s">
        <v>640</v>
      </c>
      <c r="J690" s="2" t="s">
        <v>641</v>
      </c>
      <c r="K690" s="4">
        <v>700</v>
      </c>
      <c r="L690" s="4">
        <v>1100</v>
      </c>
      <c r="M690" s="4"/>
      <c r="N690" s="4" t="str">
        <f t="shared" si="10"/>
        <v/>
      </c>
      <c r="O690" s="5" t="s">
        <v>20</v>
      </c>
      <c r="P690">
        <f>COUNTIF('Bid Steps'!A:A,M690)</f>
        <v>0</v>
      </c>
    </row>
    <row r="691" spans="1:16" ht="209.4">
      <c r="A691" s="2">
        <v>24554</v>
      </c>
      <c r="B691" s="2">
        <v>680</v>
      </c>
      <c r="C691" s="2">
        <v>5</v>
      </c>
      <c r="D691" s="2" t="s">
        <v>22</v>
      </c>
      <c r="E691" s="2" t="s">
        <v>32</v>
      </c>
      <c r="F691" s="2" t="s">
        <v>892</v>
      </c>
      <c r="G691" s="2" t="s">
        <v>979</v>
      </c>
      <c r="H691" s="2" t="s">
        <v>1017</v>
      </c>
      <c r="I691" s="2" t="s">
        <v>279</v>
      </c>
      <c r="J691" s="2" t="s">
        <v>641</v>
      </c>
      <c r="K691" s="4">
        <v>400</v>
      </c>
      <c r="L691" s="4">
        <v>650</v>
      </c>
      <c r="M691" s="4"/>
      <c r="N691" s="4" t="str">
        <f t="shared" si="10"/>
        <v/>
      </c>
      <c r="O691" s="5" t="s">
        <v>20</v>
      </c>
      <c r="P691">
        <f>COUNTIF('Bid Steps'!A:A,M691)</f>
        <v>0</v>
      </c>
    </row>
    <row r="692" spans="1:16" ht="223.8">
      <c r="A692" s="2">
        <v>24554</v>
      </c>
      <c r="B692" s="2">
        <v>681</v>
      </c>
      <c r="C692" s="2">
        <v>5</v>
      </c>
      <c r="D692" s="2" t="s">
        <v>22</v>
      </c>
      <c r="E692" s="2" t="s">
        <v>32</v>
      </c>
      <c r="F692" s="2" t="s">
        <v>1018</v>
      </c>
      <c r="G692" s="2" t="s">
        <v>979</v>
      </c>
      <c r="H692" s="2" t="s">
        <v>1019</v>
      </c>
      <c r="I692" s="2" t="s">
        <v>279</v>
      </c>
      <c r="J692" s="2" t="s">
        <v>641</v>
      </c>
      <c r="K692" s="4">
        <v>200</v>
      </c>
      <c r="L692" s="4">
        <v>350</v>
      </c>
      <c r="M692" s="4"/>
      <c r="N692" s="4" t="str">
        <f t="shared" si="10"/>
        <v/>
      </c>
      <c r="O692" s="5" t="s">
        <v>20</v>
      </c>
      <c r="P692">
        <f>COUNTIF('Bid Steps'!A:A,M692)</f>
        <v>0</v>
      </c>
    </row>
    <row r="693" spans="1:16" ht="43.2">
      <c r="A693" s="2">
        <v>24554</v>
      </c>
      <c r="B693" s="2">
        <v>682</v>
      </c>
      <c r="C693" s="2">
        <v>12</v>
      </c>
      <c r="D693" s="2" t="s">
        <v>22</v>
      </c>
      <c r="E693" s="2" t="s">
        <v>330</v>
      </c>
      <c r="F693" s="2">
        <v>1988</v>
      </c>
      <c r="G693" s="2" t="s">
        <v>1020</v>
      </c>
      <c r="H693" s="3" t="s">
        <v>1021</v>
      </c>
      <c r="I693" s="2" t="s">
        <v>1022</v>
      </c>
      <c r="J693" s="2" t="s">
        <v>641</v>
      </c>
      <c r="K693" s="4">
        <v>700</v>
      </c>
      <c r="L693" s="4">
        <v>900</v>
      </c>
      <c r="M693" s="4"/>
      <c r="N693" s="4" t="str">
        <f t="shared" si="10"/>
        <v/>
      </c>
      <c r="O693" s="5" t="s">
        <v>20</v>
      </c>
      <c r="P693">
        <f>COUNTIF('Bid Steps'!A:A,M693)</f>
        <v>0</v>
      </c>
    </row>
    <row r="694" spans="1:16" ht="43.2">
      <c r="A694" s="2">
        <v>24554</v>
      </c>
      <c r="B694" s="2">
        <v>683</v>
      </c>
      <c r="C694" s="2">
        <v>2</v>
      </c>
      <c r="D694" s="2" t="s">
        <v>22</v>
      </c>
      <c r="E694" s="2" t="s">
        <v>32</v>
      </c>
      <c r="F694" s="2">
        <v>1987</v>
      </c>
      <c r="G694" s="2" t="s">
        <v>1023</v>
      </c>
      <c r="H694" s="3" t="s">
        <v>1024</v>
      </c>
      <c r="I694" s="2" t="s">
        <v>1025</v>
      </c>
      <c r="J694" s="2" t="s">
        <v>1026</v>
      </c>
      <c r="K694" s="4">
        <v>450</v>
      </c>
      <c r="L694" s="4">
        <v>600</v>
      </c>
      <c r="M694" s="4"/>
      <c r="N694" s="4" t="str">
        <f t="shared" si="10"/>
        <v/>
      </c>
      <c r="O694" s="5" t="s">
        <v>20</v>
      </c>
      <c r="P694">
        <f>COUNTIF('Bid Steps'!A:A,M694)</f>
        <v>0</v>
      </c>
    </row>
    <row r="695" spans="1:16" ht="43.2">
      <c r="A695" s="2">
        <v>24554</v>
      </c>
      <c r="B695" s="2">
        <v>684</v>
      </c>
      <c r="C695" s="2">
        <v>5</v>
      </c>
      <c r="D695" s="2" t="s">
        <v>22</v>
      </c>
      <c r="E695" s="2" t="s">
        <v>32</v>
      </c>
      <c r="F695" s="2">
        <v>1986</v>
      </c>
      <c r="G695" s="2" t="s">
        <v>1023</v>
      </c>
      <c r="H695" s="3" t="s">
        <v>1027</v>
      </c>
      <c r="I695" s="2" t="s">
        <v>1025</v>
      </c>
      <c r="J695" s="2" t="s">
        <v>1026</v>
      </c>
      <c r="K695" s="4">
        <v>2200</v>
      </c>
      <c r="L695" s="4">
        <v>3000</v>
      </c>
      <c r="M695" s="4"/>
      <c r="N695" s="4" t="str">
        <f t="shared" si="10"/>
        <v/>
      </c>
      <c r="O695" s="5" t="s">
        <v>20</v>
      </c>
      <c r="P695">
        <f>COUNTIF('Bid Steps'!A:A,M695)</f>
        <v>0</v>
      </c>
    </row>
    <row r="696" spans="1:16" ht="43.2">
      <c r="A696" s="2">
        <v>24554</v>
      </c>
      <c r="B696" s="2">
        <v>685</v>
      </c>
      <c r="C696" s="2">
        <v>2</v>
      </c>
      <c r="D696" s="2" t="s">
        <v>22</v>
      </c>
      <c r="E696" s="2" t="s">
        <v>32</v>
      </c>
      <c r="F696" s="2">
        <v>1982</v>
      </c>
      <c r="G696" s="2" t="s">
        <v>1023</v>
      </c>
      <c r="H696" s="3" t="s">
        <v>1028</v>
      </c>
      <c r="I696" s="2" t="s">
        <v>1025</v>
      </c>
      <c r="J696" s="2" t="s">
        <v>1026</v>
      </c>
      <c r="K696" s="4">
        <v>900</v>
      </c>
      <c r="L696" s="4">
        <v>1300</v>
      </c>
      <c r="M696" s="4"/>
      <c r="N696" s="4" t="str">
        <f t="shared" si="10"/>
        <v/>
      </c>
      <c r="O696" s="5" t="s">
        <v>20</v>
      </c>
      <c r="P696">
        <f>COUNTIF('Bid Steps'!A:A,M696)</f>
        <v>0</v>
      </c>
    </row>
    <row r="697" spans="1:16" ht="43.2">
      <c r="A697" s="2">
        <v>24554</v>
      </c>
      <c r="B697" s="2">
        <v>686</v>
      </c>
      <c r="C697" s="2">
        <v>12</v>
      </c>
      <c r="D697" s="2" t="s">
        <v>22</v>
      </c>
      <c r="E697" s="2" t="s">
        <v>32</v>
      </c>
      <c r="F697" s="2">
        <v>1982</v>
      </c>
      <c r="G697" s="2" t="s">
        <v>1023</v>
      </c>
      <c r="H697" s="3" t="s">
        <v>1029</v>
      </c>
      <c r="I697" s="2" t="s">
        <v>1025</v>
      </c>
      <c r="J697" s="2" t="s">
        <v>1026</v>
      </c>
      <c r="K697" s="4">
        <v>5500</v>
      </c>
      <c r="L697" s="4">
        <v>7500</v>
      </c>
      <c r="M697" s="4"/>
      <c r="N697" s="4" t="str">
        <f t="shared" si="10"/>
        <v/>
      </c>
      <c r="O697" s="5" t="s">
        <v>20</v>
      </c>
      <c r="P697">
        <f>COUNTIF('Bid Steps'!A:A,M697)</f>
        <v>0</v>
      </c>
    </row>
    <row r="698" spans="1:16" ht="43.2">
      <c r="A698" s="2">
        <v>24554</v>
      </c>
      <c r="B698" s="2">
        <v>687</v>
      </c>
      <c r="C698" s="2">
        <v>6</v>
      </c>
      <c r="D698" s="2" t="s">
        <v>22</v>
      </c>
      <c r="E698" s="2" t="s">
        <v>32</v>
      </c>
      <c r="F698" s="2">
        <v>1986</v>
      </c>
      <c r="G698" s="2" t="s">
        <v>1030</v>
      </c>
      <c r="H698" s="3" t="s">
        <v>1031</v>
      </c>
      <c r="I698" s="2" t="s">
        <v>1025</v>
      </c>
      <c r="J698" s="2" t="s">
        <v>1026</v>
      </c>
      <c r="K698" s="4">
        <v>950</v>
      </c>
      <c r="L698" s="4">
        <v>1400</v>
      </c>
      <c r="M698" s="4"/>
      <c r="N698" s="4" t="str">
        <f t="shared" si="10"/>
        <v/>
      </c>
      <c r="O698" s="5" t="s">
        <v>20</v>
      </c>
      <c r="P698">
        <f>COUNTIF('Bid Steps'!A:A,M698)</f>
        <v>0</v>
      </c>
    </row>
    <row r="699" spans="1:16" ht="43.2">
      <c r="A699" s="2">
        <v>24554</v>
      </c>
      <c r="B699" s="2">
        <v>688</v>
      </c>
      <c r="C699" s="2">
        <v>12</v>
      </c>
      <c r="D699" s="2" t="s">
        <v>22</v>
      </c>
      <c r="E699" s="2" t="s">
        <v>32</v>
      </c>
      <c r="F699" s="2">
        <v>1986</v>
      </c>
      <c r="G699" s="2" t="s">
        <v>1030</v>
      </c>
      <c r="H699" s="3" t="s">
        <v>1032</v>
      </c>
      <c r="I699" s="2" t="s">
        <v>1025</v>
      </c>
      <c r="J699" s="2" t="s">
        <v>1026</v>
      </c>
      <c r="K699" s="4">
        <v>1900</v>
      </c>
      <c r="L699" s="4">
        <v>2800</v>
      </c>
      <c r="M699" s="4"/>
      <c r="N699" s="4" t="str">
        <f t="shared" si="10"/>
        <v/>
      </c>
      <c r="O699" s="5" t="s">
        <v>20</v>
      </c>
      <c r="P699">
        <f>COUNTIF('Bid Steps'!A:A,M699)</f>
        <v>0</v>
      </c>
    </row>
    <row r="700" spans="1:16" ht="57.6">
      <c r="A700" s="2">
        <v>24554</v>
      </c>
      <c r="B700" s="2">
        <v>689</v>
      </c>
      <c r="C700" s="2">
        <v>12</v>
      </c>
      <c r="D700" s="2" t="s">
        <v>22</v>
      </c>
      <c r="E700" s="2" t="s">
        <v>32</v>
      </c>
      <c r="F700" s="2">
        <v>1963</v>
      </c>
      <c r="G700" s="2" t="s">
        <v>1033</v>
      </c>
      <c r="H700" s="3" t="s">
        <v>1034</v>
      </c>
      <c r="I700" s="2" t="s">
        <v>1035</v>
      </c>
      <c r="J700" s="2" t="s">
        <v>1036</v>
      </c>
      <c r="K700" s="4">
        <v>1700</v>
      </c>
      <c r="L700" s="4">
        <v>2400</v>
      </c>
      <c r="M700" s="4"/>
      <c r="N700" s="4" t="str">
        <f t="shared" si="10"/>
        <v/>
      </c>
      <c r="O700" s="5" t="s">
        <v>20</v>
      </c>
      <c r="P700">
        <f>COUNTIF('Bid Steps'!A:A,M700)</f>
        <v>0</v>
      </c>
    </row>
    <row r="701" spans="1:16" ht="43.2">
      <c r="A701" s="2">
        <v>24554</v>
      </c>
      <c r="B701" s="2">
        <v>690</v>
      </c>
      <c r="C701" s="2">
        <v>12</v>
      </c>
      <c r="D701" s="2" t="s">
        <v>22</v>
      </c>
      <c r="E701" s="2" t="s">
        <v>32</v>
      </c>
      <c r="F701" s="2">
        <v>1970</v>
      </c>
      <c r="G701" s="2" t="s">
        <v>1037</v>
      </c>
      <c r="H701" s="3" t="s">
        <v>1038</v>
      </c>
      <c r="I701" s="2" t="s">
        <v>1035</v>
      </c>
      <c r="J701" s="2" t="s">
        <v>1036</v>
      </c>
      <c r="K701" s="4">
        <v>600</v>
      </c>
      <c r="L701" s="4">
        <v>800</v>
      </c>
      <c r="M701" s="4"/>
      <c r="N701" s="4" t="str">
        <f t="shared" si="10"/>
        <v/>
      </c>
      <c r="O701" s="5" t="s">
        <v>20</v>
      </c>
      <c r="P701">
        <f>COUNTIF('Bid Steps'!A:A,M701)</f>
        <v>0</v>
      </c>
    </row>
    <row r="702" spans="1:16" ht="57.6">
      <c r="A702" s="2">
        <v>24554</v>
      </c>
      <c r="B702" s="2">
        <v>691</v>
      </c>
      <c r="C702" s="2">
        <v>12</v>
      </c>
      <c r="D702" s="2" t="s">
        <v>22</v>
      </c>
      <c r="E702" s="2" t="s">
        <v>32</v>
      </c>
      <c r="F702" s="2">
        <v>1970</v>
      </c>
      <c r="G702" s="2" t="s">
        <v>1039</v>
      </c>
      <c r="H702" s="3" t="s">
        <v>1040</v>
      </c>
      <c r="I702" s="2" t="s">
        <v>1035</v>
      </c>
      <c r="J702" s="2" t="s">
        <v>1036</v>
      </c>
      <c r="K702" s="4">
        <v>500</v>
      </c>
      <c r="L702" s="4">
        <v>700</v>
      </c>
      <c r="M702" s="4"/>
      <c r="N702" s="4" t="str">
        <f t="shared" si="10"/>
        <v/>
      </c>
      <c r="O702" s="5" t="s">
        <v>20</v>
      </c>
      <c r="P702">
        <f>COUNTIF('Bid Steps'!A:A,M702)</f>
        <v>0</v>
      </c>
    </row>
    <row r="703" spans="1:16" ht="43.2">
      <c r="A703" s="2">
        <v>24554</v>
      </c>
      <c r="B703" s="2">
        <v>692</v>
      </c>
      <c r="C703" s="2">
        <v>12</v>
      </c>
      <c r="D703" s="2" t="s">
        <v>22</v>
      </c>
      <c r="E703" s="2" t="s">
        <v>32</v>
      </c>
      <c r="F703" s="2">
        <v>1966</v>
      </c>
      <c r="G703" s="2" t="s">
        <v>1039</v>
      </c>
      <c r="H703" s="3" t="s">
        <v>1041</v>
      </c>
      <c r="I703" s="2" t="s">
        <v>1035</v>
      </c>
      <c r="J703" s="2" t="s">
        <v>1036</v>
      </c>
      <c r="K703" s="4">
        <v>1100</v>
      </c>
      <c r="L703" s="4">
        <v>1600</v>
      </c>
      <c r="M703" s="4"/>
      <c r="N703" s="4" t="str">
        <f t="shared" si="10"/>
        <v/>
      </c>
      <c r="O703" s="5" t="s">
        <v>20</v>
      </c>
      <c r="P703">
        <f>COUNTIF('Bid Steps'!A:A,M703)</f>
        <v>0</v>
      </c>
    </row>
    <row r="704" spans="1:16" ht="43.2">
      <c r="A704" s="2">
        <v>24554</v>
      </c>
      <c r="B704" s="2">
        <v>693</v>
      </c>
      <c r="C704" s="2">
        <v>6</v>
      </c>
      <c r="D704" s="2" t="s">
        <v>22</v>
      </c>
      <c r="E704" s="2" t="s">
        <v>32</v>
      </c>
      <c r="F704" s="2">
        <v>1975</v>
      </c>
      <c r="G704" s="2" t="s">
        <v>1042</v>
      </c>
      <c r="H704" s="3" t="s">
        <v>1043</v>
      </c>
      <c r="I704" s="2" t="s">
        <v>1035</v>
      </c>
      <c r="J704" s="2" t="s">
        <v>1036</v>
      </c>
      <c r="K704" s="4">
        <v>240</v>
      </c>
      <c r="L704" s="4">
        <v>350</v>
      </c>
      <c r="M704" s="4"/>
      <c r="N704" s="4" t="str">
        <f t="shared" si="10"/>
        <v/>
      </c>
      <c r="O704" s="5" t="s">
        <v>20</v>
      </c>
      <c r="P704">
        <f>COUNTIF('Bid Steps'!A:A,M704)</f>
        <v>0</v>
      </c>
    </row>
    <row r="705" spans="1:16" ht="72">
      <c r="A705" s="2">
        <v>24554</v>
      </c>
      <c r="B705" s="2">
        <v>694</v>
      </c>
      <c r="C705" s="2">
        <v>11</v>
      </c>
      <c r="D705" s="2" t="s">
        <v>22</v>
      </c>
      <c r="E705" s="2" t="s">
        <v>32</v>
      </c>
      <c r="F705" s="2">
        <v>1966</v>
      </c>
      <c r="G705" s="2" t="s">
        <v>1042</v>
      </c>
      <c r="H705" s="3" t="s">
        <v>1044</v>
      </c>
      <c r="I705" s="2" t="s">
        <v>1035</v>
      </c>
      <c r="J705" s="2" t="s">
        <v>1036</v>
      </c>
      <c r="K705" s="4">
        <v>1500</v>
      </c>
      <c r="L705" s="4">
        <v>2000</v>
      </c>
      <c r="M705" s="4"/>
      <c r="N705" s="4" t="str">
        <f t="shared" si="10"/>
        <v/>
      </c>
      <c r="O705" s="5" t="s">
        <v>20</v>
      </c>
      <c r="P705">
        <f>COUNTIF('Bid Steps'!A:A,M705)</f>
        <v>0</v>
      </c>
    </row>
    <row r="706" spans="1:16" ht="43.2">
      <c r="A706" s="2">
        <v>24554</v>
      </c>
      <c r="B706" s="2">
        <v>695</v>
      </c>
      <c r="C706" s="2">
        <v>8</v>
      </c>
      <c r="D706" s="2" t="s">
        <v>22</v>
      </c>
      <c r="E706" s="2" t="s">
        <v>32</v>
      </c>
      <c r="F706" s="2">
        <v>1970</v>
      </c>
      <c r="G706" s="2" t="s">
        <v>1045</v>
      </c>
      <c r="H706" s="3" t="s">
        <v>1046</v>
      </c>
      <c r="I706" s="2" t="s">
        <v>1035</v>
      </c>
      <c r="J706" s="2" t="s">
        <v>1036</v>
      </c>
      <c r="K706" s="4">
        <v>550</v>
      </c>
      <c r="L706" s="4">
        <v>750</v>
      </c>
      <c r="M706" s="4"/>
      <c r="N706" s="4" t="str">
        <f t="shared" si="10"/>
        <v/>
      </c>
      <c r="O706" s="5" t="s">
        <v>20</v>
      </c>
      <c r="P706">
        <f>COUNTIF('Bid Steps'!A:A,M706)</f>
        <v>0</v>
      </c>
    </row>
    <row r="707" spans="1:16" ht="43.2">
      <c r="A707" s="2">
        <v>24554</v>
      </c>
      <c r="B707" s="2">
        <v>696</v>
      </c>
      <c r="C707" s="2">
        <v>11</v>
      </c>
      <c r="D707" s="2" t="s">
        <v>22</v>
      </c>
      <c r="E707" s="2" t="s">
        <v>32</v>
      </c>
      <c r="F707" s="2">
        <v>1970</v>
      </c>
      <c r="G707" s="2" t="s">
        <v>1047</v>
      </c>
      <c r="H707" s="3" t="s">
        <v>1048</v>
      </c>
      <c r="I707" s="2" t="s">
        <v>1035</v>
      </c>
      <c r="J707" s="2" t="s">
        <v>1036</v>
      </c>
      <c r="K707" s="4">
        <v>350</v>
      </c>
      <c r="L707" s="4">
        <v>450</v>
      </c>
      <c r="M707" s="4"/>
      <c r="N707" s="4" t="str">
        <f t="shared" si="10"/>
        <v/>
      </c>
      <c r="O707" s="5" t="s">
        <v>20</v>
      </c>
      <c r="P707">
        <f>COUNTIF('Bid Steps'!A:A,M707)</f>
        <v>0</v>
      </c>
    </row>
    <row r="708" spans="1:16" ht="57.6">
      <c r="A708" s="2">
        <v>24554</v>
      </c>
      <c r="B708" s="2">
        <v>697</v>
      </c>
      <c r="C708" s="2">
        <v>1</v>
      </c>
      <c r="D708" s="2" t="s">
        <v>219</v>
      </c>
      <c r="E708" s="2" t="s">
        <v>32</v>
      </c>
      <c r="F708" s="2">
        <v>1963</v>
      </c>
      <c r="G708" s="2" t="s">
        <v>1049</v>
      </c>
      <c r="H708" s="3" t="s">
        <v>1050</v>
      </c>
      <c r="I708" s="2" t="s">
        <v>1035</v>
      </c>
      <c r="J708" s="2" t="s">
        <v>1036</v>
      </c>
      <c r="K708" s="4">
        <v>150</v>
      </c>
      <c r="L708" s="4">
        <v>200</v>
      </c>
      <c r="M708" s="4"/>
      <c r="N708" s="4" t="str">
        <f t="shared" si="10"/>
        <v/>
      </c>
      <c r="O708" s="5" t="s">
        <v>20</v>
      </c>
      <c r="P708">
        <f>COUNTIF('Bid Steps'!A:A,M708)</f>
        <v>0</v>
      </c>
    </row>
    <row r="709" spans="1:16" ht="43.2">
      <c r="A709" s="2">
        <v>24554</v>
      </c>
      <c r="B709" s="2">
        <v>698</v>
      </c>
      <c r="C709" s="2">
        <v>11</v>
      </c>
      <c r="D709" s="2" t="s">
        <v>22</v>
      </c>
      <c r="E709" s="2" t="s">
        <v>32</v>
      </c>
      <c r="F709" s="2">
        <v>1970</v>
      </c>
      <c r="G709" s="2" t="s">
        <v>1051</v>
      </c>
      <c r="H709" s="3" t="s">
        <v>1052</v>
      </c>
      <c r="I709" s="2" t="s">
        <v>1035</v>
      </c>
      <c r="J709" s="2" t="s">
        <v>1036</v>
      </c>
      <c r="K709" s="4">
        <v>800</v>
      </c>
      <c r="L709" s="4">
        <v>1100</v>
      </c>
      <c r="M709" s="4"/>
      <c r="N709" s="4" t="str">
        <f t="shared" si="10"/>
        <v/>
      </c>
      <c r="O709" s="5" t="s">
        <v>20</v>
      </c>
      <c r="P709">
        <f>COUNTIF('Bid Steps'!A:A,M709)</f>
        <v>0</v>
      </c>
    </row>
    <row r="710" spans="1:16" ht="43.2">
      <c r="A710" s="2">
        <v>24554</v>
      </c>
      <c r="B710" s="2">
        <v>699</v>
      </c>
      <c r="C710" s="2">
        <v>10</v>
      </c>
      <c r="D710" s="2" t="s">
        <v>22</v>
      </c>
      <c r="E710" s="2" t="s">
        <v>23</v>
      </c>
      <c r="F710" s="2">
        <v>1966</v>
      </c>
      <c r="G710" s="2" t="s">
        <v>1051</v>
      </c>
      <c r="H710" s="3" t="s">
        <v>1053</v>
      </c>
      <c r="I710" s="2" t="s">
        <v>1035</v>
      </c>
      <c r="J710" s="2" t="s">
        <v>1036</v>
      </c>
      <c r="K710" s="4">
        <v>950</v>
      </c>
      <c r="L710" s="4">
        <v>1400</v>
      </c>
      <c r="M710" s="4"/>
      <c r="N710" s="4" t="str">
        <f t="shared" si="10"/>
        <v/>
      </c>
      <c r="O710" s="5" t="s">
        <v>20</v>
      </c>
      <c r="P710">
        <f>COUNTIF('Bid Steps'!A:A,M710)</f>
        <v>0</v>
      </c>
    </row>
    <row r="711" spans="1:16" ht="43.2">
      <c r="A711" s="2">
        <v>24554</v>
      </c>
      <c r="B711" s="2">
        <v>700</v>
      </c>
      <c r="C711" s="2">
        <v>6</v>
      </c>
      <c r="D711" s="2" t="s">
        <v>22</v>
      </c>
      <c r="E711" s="2" t="s">
        <v>23</v>
      </c>
      <c r="F711" s="2">
        <v>1963</v>
      </c>
      <c r="G711" s="2" t="s">
        <v>1051</v>
      </c>
      <c r="H711" s="3" t="s">
        <v>1054</v>
      </c>
      <c r="I711" s="2" t="s">
        <v>1035</v>
      </c>
      <c r="J711" s="2" t="s">
        <v>1036</v>
      </c>
      <c r="K711" s="4">
        <v>700</v>
      </c>
      <c r="L711" s="4">
        <v>900</v>
      </c>
      <c r="M711" s="4"/>
      <c r="N711" s="4" t="str">
        <f t="shared" si="10"/>
        <v/>
      </c>
      <c r="O711" s="5" t="s">
        <v>20</v>
      </c>
      <c r="P711">
        <f>COUNTIF('Bid Steps'!A:A,M711)</f>
        <v>0</v>
      </c>
    </row>
    <row r="712" spans="1:16" ht="43.2">
      <c r="A712" s="2">
        <v>24554</v>
      </c>
      <c r="B712" s="2">
        <v>701</v>
      </c>
      <c r="C712" s="2">
        <v>12</v>
      </c>
      <c r="D712" s="2" t="s">
        <v>22</v>
      </c>
      <c r="E712" s="2" t="s">
        <v>23</v>
      </c>
      <c r="F712" s="2">
        <v>1985</v>
      </c>
      <c r="G712" s="2" t="s">
        <v>1055</v>
      </c>
      <c r="H712" s="3" t="s">
        <v>1048</v>
      </c>
      <c r="I712" s="2" t="s">
        <v>1035</v>
      </c>
      <c r="J712" s="2" t="s">
        <v>1036</v>
      </c>
      <c r="K712" s="4">
        <v>700</v>
      </c>
      <c r="L712" s="4">
        <v>900</v>
      </c>
      <c r="M712" s="4"/>
      <c r="N712" s="4" t="str">
        <f t="shared" si="10"/>
        <v/>
      </c>
      <c r="O712" s="5" t="s">
        <v>20</v>
      </c>
      <c r="P712">
        <f>COUNTIF('Bid Steps'!A:A,M712)</f>
        <v>0</v>
      </c>
    </row>
    <row r="713" spans="1:16" ht="57.6">
      <c r="A713" s="2">
        <v>24554</v>
      </c>
      <c r="B713" s="2">
        <v>702</v>
      </c>
      <c r="C713" s="2">
        <v>12</v>
      </c>
      <c r="D713" s="2" t="s">
        <v>22</v>
      </c>
      <c r="E713" s="2" t="s">
        <v>32</v>
      </c>
      <c r="F713" s="2">
        <v>1970</v>
      </c>
      <c r="G713" s="2" t="s">
        <v>1055</v>
      </c>
      <c r="H713" s="3" t="s">
        <v>1056</v>
      </c>
      <c r="I713" s="2" t="s">
        <v>1035</v>
      </c>
      <c r="J713" s="2" t="s">
        <v>1036</v>
      </c>
      <c r="K713" s="4">
        <v>1300</v>
      </c>
      <c r="L713" s="4">
        <v>1800</v>
      </c>
      <c r="M713" s="4"/>
      <c r="N713" s="4" t="str">
        <f t="shared" si="10"/>
        <v/>
      </c>
      <c r="O713" s="5" t="s">
        <v>20</v>
      </c>
      <c r="P713">
        <f>COUNTIF('Bid Steps'!A:A,M713)</f>
        <v>0</v>
      </c>
    </row>
    <row r="714" spans="1:16" ht="42.6">
      <c r="A714" s="2">
        <v>24554</v>
      </c>
      <c r="B714" s="2">
        <v>703</v>
      </c>
      <c r="C714" s="2">
        <v>11</v>
      </c>
      <c r="D714" s="2" t="s">
        <v>22</v>
      </c>
      <c r="E714" s="2" t="s">
        <v>32</v>
      </c>
      <c r="F714" s="2">
        <v>1963</v>
      </c>
      <c r="G714" s="2" t="s">
        <v>1057</v>
      </c>
      <c r="H714" s="3" t="s">
        <v>1058</v>
      </c>
      <c r="I714" s="2" t="s">
        <v>1035</v>
      </c>
      <c r="J714" s="2" t="s">
        <v>1036</v>
      </c>
      <c r="K714" s="4">
        <v>240</v>
      </c>
      <c r="L714" s="4">
        <v>350</v>
      </c>
      <c r="M714" s="4"/>
      <c r="N714" s="4" t="str">
        <f t="shared" si="10"/>
        <v/>
      </c>
      <c r="O714" s="5" t="s">
        <v>20</v>
      </c>
      <c r="P714">
        <f>COUNTIF('Bid Steps'!A:A,M714)</f>
        <v>0</v>
      </c>
    </row>
    <row r="715" spans="1:16" ht="153">
      <c r="A715" s="2">
        <v>24554</v>
      </c>
      <c r="B715" s="2">
        <v>704</v>
      </c>
      <c r="C715" s="2">
        <v>6</v>
      </c>
      <c r="D715" s="2" t="s">
        <v>22</v>
      </c>
      <c r="E715" s="2" t="s">
        <v>32</v>
      </c>
      <c r="F715" s="2"/>
      <c r="G715" s="2" t="s">
        <v>1059</v>
      </c>
      <c r="H715" s="2" t="s">
        <v>1060</v>
      </c>
      <c r="I715" s="2" t="s">
        <v>1061</v>
      </c>
      <c r="J715" s="2" t="s">
        <v>1036</v>
      </c>
      <c r="K715" s="4">
        <v>400</v>
      </c>
      <c r="L715" s="4">
        <v>550</v>
      </c>
      <c r="M715" s="4"/>
      <c r="N715" s="4" t="str">
        <f t="shared" si="10"/>
        <v/>
      </c>
      <c r="O715" s="5" t="s">
        <v>20</v>
      </c>
      <c r="P715">
        <f>COUNTIF('Bid Steps'!A:A,M715)</f>
        <v>0</v>
      </c>
    </row>
    <row r="716" spans="1:16" ht="57.6">
      <c r="A716" s="2">
        <v>24554</v>
      </c>
      <c r="B716" s="2">
        <v>705</v>
      </c>
      <c r="C716" s="2">
        <v>5</v>
      </c>
      <c r="D716" s="2" t="s">
        <v>22</v>
      </c>
      <c r="E716" s="2" t="s">
        <v>32</v>
      </c>
      <c r="F716" s="2"/>
      <c r="G716" s="2" t="s">
        <v>1062</v>
      </c>
      <c r="H716" s="3" t="s">
        <v>1063</v>
      </c>
      <c r="I716" s="2"/>
      <c r="J716" s="2" t="s">
        <v>1064</v>
      </c>
      <c r="K716" s="4">
        <v>2200</v>
      </c>
      <c r="L716" s="4">
        <v>3000</v>
      </c>
      <c r="M716" s="4"/>
      <c r="N716" s="4" t="str">
        <f t="shared" si="10"/>
        <v/>
      </c>
      <c r="O716" s="5" t="s">
        <v>20</v>
      </c>
      <c r="P716">
        <f>COUNTIF('Bid Steps'!A:A,M716)</f>
        <v>0</v>
      </c>
    </row>
    <row r="717" spans="1:16" ht="57.6">
      <c r="A717" s="2">
        <v>24554</v>
      </c>
      <c r="B717" s="2">
        <v>706</v>
      </c>
      <c r="C717" s="2">
        <v>2</v>
      </c>
      <c r="D717" s="2" t="s">
        <v>22</v>
      </c>
      <c r="E717" s="2" t="s">
        <v>32</v>
      </c>
      <c r="F717" s="2"/>
      <c r="G717" s="2" t="s">
        <v>1065</v>
      </c>
      <c r="H717" s="3" t="s">
        <v>1066</v>
      </c>
      <c r="I717" s="2"/>
      <c r="J717" s="2" t="s">
        <v>1064</v>
      </c>
      <c r="K717" s="4">
        <v>700</v>
      </c>
      <c r="L717" s="4">
        <v>900</v>
      </c>
      <c r="M717" s="4"/>
      <c r="N717" s="4" t="str">
        <f t="shared" ref="N717:N734" si="11">IF(M717="","",IF(P717=1,"On Increment","Off Increment"))</f>
        <v/>
      </c>
      <c r="O717" s="5" t="s">
        <v>20</v>
      </c>
      <c r="P717">
        <f>COUNTIF('Bid Steps'!A:A,M717)</f>
        <v>0</v>
      </c>
    </row>
    <row r="718" spans="1:16" ht="57.6">
      <c r="A718" s="2">
        <v>24554</v>
      </c>
      <c r="B718" s="2">
        <v>707</v>
      </c>
      <c r="C718" s="2">
        <v>3</v>
      </c>
      <c r="D718" s="2" t="s">
        <v>22</v>
      </c>
      <c r="E718" s="2" t="s">
        <v>32</v>
      </c>
      <c r="F718" s="2"/>
      <c r="G718" s="2" t="s">
        <v>1065</v>
      </c>
      <c r="H718" s="3" t="s">
        <v>1067</v>
      </c>
      <c r="I718" s="2"/>
      <c r="J718" s="2" t="s">
        <v>1064</v>
      </c>
      <c r="K718" s="4">
        <v>1000</v>
      </c>
      <c r="L718" s="4">
        <v>1500</v>
      </c>
      <c r="M718" s="4"/>
      <c r="N718" s="4" t="str">
        <f t="shared" si="11"/>
        <v/>
      </c>
      <c r="O718" s="5" t="s">
        <v>20</v>
      </c>
      <c r="P718">
        <f>COUNTIF('Bid Steps'!A:A,M718)</f>
        <v>0</v>
      </c>
    </row>
    <row r="719" spans="1:16" ht="57.6">
      <c r="A719" s="2">
        <v>24554</v>
      </c>
      <c r="B719" s="2">
        <v>708</v>
      </c>
      <c r="C719" s="2">
        <v>6</v>
      </c>
      <c r="D719" s="2" t="s">
        <v>22</v>
      </c>
      <c r="E719" s="2" t="s">
        <v>32</v>
      </c>
      <c r="F719" s="2"/>
      <c r="G719" s="2" t="s">
        <v>1065</v>
      </c>
      <c r="H719" s="3" t="s">
        <v>1068</v>
      </c>
      <c r="I719" s="2"/>
      <c r="J719" s="2" t="s">
        <v>1064</v>
      </c>
      <c r="K719" s="4">
        <v>2000</v>
      </c>
      <c r="L719" s="4">
        <v>2800</v>
      </c>
      <c r="M719" s="4"/>
      <c r="N719" s="4" t="str">
        <f t="shared" si="11"/>
        <v/>
      </c>
      <c r="O719" s="5" t="s">
        <v>20</v>
      </c>
      <c r="P719">
        <f>COUNTIF('Bid Steps'!A:A,M719)</f>
        <v>0</v>
      </c>
    </row>
    <row r="720" spans="1:16" ht="125.4">
      <c r="A720" s="2">
        <v>24554</v>
      </c>
      <c r="B720" s="2">
        <v>709</v>
      </c>
      <c r="C720" s="2">
        <v>9</v>
      </c>
      <c r="D720" s="2" t="s">
        <v>22</v>
      </c>
      <c r="E720" s="2" t="s">
        <v>32</v>
      </c>
      <c r="F720" s="2"/>
      <c r="G720" s="2" t="s">
        <v>1069</v>
      </c>
      <c r="H720" s="2" t="s">
        <v>1070</v>
      </c>
      <c r="I720" s="2" t="s">
        <v>1071</v>
      </c>
      <c r="J720" s="2" t="s">
        <v>1071</v>
      </c>
      <c r="K720" s="4">
        <v>150</v>
      </c>
      <c r="L720" s="4">
        <v>240</v>
      </c>
      <c r="M720" s="4"/>
      <c r="N720" s="4" t="str">
        <f t="shared" si="11"/>
        <v/>
      </c>
      <c r="O720" s="5" t="s">
        <v>20</v>
      </c>
      <c r="P720">
        <f>COUNTIF('Bid Steps'!A:A,M720)</f>
        <v>0</v>
      </c>
    </row>
    <row r="721" spans="1:16" ht="57.6">
      <c r="A721" s="2">
        <v>24554</v>
      </c>
      <c r="B721" s="2">
        <v>710</v>
      </c>
      <c r="C721" s="2">
        <v>2</v>
      </c>
      <c r="D721" s="2" t="s">
        <v>22</v>
      </c>
      <c r="E721" s="2" t="s">
        <v>32</v>
      </c>
      <c r="F721" s="2">
        <v>1964</v>
      </c>
      <c r="G721" s="2" t="s">
        <v>1072</v>
      </c>
      <c r="H721" s="3" t="s">
        <v>1073</v>
      </c>
      <c r="I721" s="2" t="s">
        <v>1074</v>
      </c>
      <c r="J721" s="2" t="s">
        <v>1075</v>
      </c>
      <c r="K721" s="4">
        <v>1600</v>
      </c>
      <c r="L721" s="4">
        <v>2200</v>
      </c>
      <c r="M721" s="4"/>
      <c r="N721" s="4" t="str">
        <f t="shared" si="11"/>
        <v/>
      </c>
      <c r="O721" s="5" t="s">
        <v>20</v>
      </c>
      <c r="P721">
        <f>COUNTIF('Bid Steps'!A:A,M721)</f>
        <v>0</v>
      </c>
    </row>
    <row r="722" spans="1:16" ht="57">
      <c r="A722" s="2">
        <v>24554</v>
      </c>
      <c r="B722" s="2">
        <v>711</v>
      </c>
      <c r="C722" s="2">
        <v>1</v>
      </c>
      <c r="D722" s="2" t="s">
        <v>219</v>
      </c>
      <c r="E722" s="2" t="s">
        <v>32</v>
      </c>
      <c r="F722" s="2">
        <v>1967</v>
      </c>
      <c r="G722" s="2" t="s">
        <v>1076</v>
      </c>
      <c r="H722" s="2" t="s">
        <v>1077</v>
      </c>
      <c r="I722" s="2" t="s">
        <v>1078</v>
      </c>
      <c r="J722" s="2" t="s">
        <v>1075</v>
      </c>
      <c r="K722" s="4">
        <v>3000</v>
      </c>
      <c r="L722" s="4">
        <v>4000</v>
      </c>
      <c r="M722" s="4"/>
      <c r="N722" s="4" t="str">
        <f t="shared" si="11"/>
        <v/>
      </c>
      <c r="O722" s="5" t="s">
        <v>20</v>
      </c>
      <c r="P722">
        <f>COUNTIF('Bid Steps'!A:A,M722)</f>
        <v>0</v>
      </c>
    </row>
    <row r="723" spans="1:16" ht="57.6">
      <c r="A723" s="2">
        <v>24554</v>
      </c>
      <c r="B723" s="2">
        <v>712</v>
      </c>
      <c r="C723" s="2">
        <v>1</v>
      </c>
      <c r="D723" s="2" t="s">
        <v>219</v>
      </c>
      <c r="E723" s="2" t="s">
        <v>32</v>
      </c>
      <c r="F723" s="2">
        <v>1967</v>
      </c>
      <c r="G723" s="2" t="s">
        <v>1076</v>
      </c>
      <c r="H723" s="3" t="s">
        <v>1079</v>
      </c>
      <c r="I723" s="2" t="s">
        <v>1078</v>
      </c>
      <c r="J723" s="2" t="s">
        <v>1075</v>
      </c>
      <c r="K723" s="4">
        <v>3000</v>
      </c>
      <c r="L723" s="4">
        <v>4000</v>
      </c>
      <c r="M723" s="4"/>
      <c r="N723" s="4" t="str">
        <f t="shared" si="11"/>
        <v/>
      </c>
      <c r="O723" s="5" t="s">
        <v>20</v>
      </c>
      <c r="P723">
        <f>COUNTIF('Bid Steps'!A:A,M723)</f>
        <v>0</v>
      </c>
    </row>
    <row r="724" spans="1:16" ht="57.6">
      <c r="A724" s="2">
        <v>24554</v>
      </c>
      <c r="B724" s="2">
        <v>713</v>
      </c>
      <c r="C724" s="2">
        <v>1</v>
      </c>
      <c r="D724" s="2" t="s">
        <v>219</v>
      </c>
      <c r="E724" s="2" t="s">
        <v>32</v>
      </c>
      <c r="F724" s="2">
        <v>1969</v>
      </c>
      <c r="G724" s="2" t="s">
        <v>1080</v>
      </c>
      <c r="H724" s="3" t="s">
        <v>1081</v>
      </c>
      <c r="I724" s="2" t="s">
        <v>1078</v>
      </c>
      <c r="J724" s="2" t="s">
        <v>1075</v>
      </c>
      <c r="K724" s="4">
        <v>1200</v>
      </c>
      <c r="L724" s="4">
        <v>1700</v>
      </c>
      <c r="M724" s="4"/>
      <c r="N724" s="4" t="str">
        <f t="shared" si="11"/>
        <v/>
      </c>
      <c r="O724" s="5" t="s">
        <v>20</v>
      </c>
      <c r="P724">
        <f>COUNTIF('Bid Steps'!A:A,M724)</f>
        <v>0</v>
      </c>
    </row>
    <row r="725" spans="1:16" ht="57.6">
      <c r="A725" s="2">
        <v>24554</v>
      </c>
      <c r="B725" s="2">
        <v>714</v>
      </c>
      <c r="C725" s="2">
        <v>1</v>
      </c>
      <c r="D725" s="2" t="s">
        <v>219</v>
      </c>
      <c r="E725" s="2" t="s">
        <v>32</v>
      </c>
      <c r="F725" s="2">
        <v>1969</v>
      </c>
      <c r="G725" s="2" t="s">
        <v>1080</v>
      </c>
      <c r="H725" s="3" t="s">
        <v>1082</v>
      </c>
      <c r="I725" s="2" t="s">
        <v>1078</v>
      </c>
      <c r="J725" s="2" t="s">
        <v>1075</v>
      </c>
      <c r="K725" s="4">
        <v>1200</v>
      </c>
      <c r="L725" s="4">
        <v>1700</v>
      </c>
      <c r="M725" s="4"/>
      <c r="N725" s="4" t="str">
        <f t="shared" si="11"/>
        <v/>
      </c>
      <c r="O725" s="5" t="s">
        <v>20</v>
      </c>
      <c r="P725">
        <f>COUNTIF('Bid Steps'!A:A,M725)</f>
        <v>0</v>
      </c>
    </row>
    <row r="726" spans="1:16" ht="57.6">
      <c r="A726" s="2">
        <v>24554</v>
      </c>
      <c r="B726" s="2">
        <v>715</v>
      </c>
      <c r="C726" s="2">
        <v>2</v>
      </c>
      <c r="D726" s="2" t="s">
        <v>22</v>
      </c>
      <c r="E726" s="2" t="s">
        <v>32</v>
      </c>
      <c r="F726" s="2">
        <v>1969</v>
      </c>
      <c r="G726" s="2" t="s">
        <v>1083</v>
      </c>
      <c r="H726" s="3" t="s">
        <v>1084</v>
      </c>
      <c r="I726" s="2" t="s">
        <v>1078</v>
      </c>
      <c r="J726" s="2" t="s">
        <v>1075</v>
      </c>
      <c r="K726" s="4">
        <v>3500</v>
      </c>
      <c r="L726" s="4">
        <v>4500</v>
      </c>
      <c r="M726" s="4"/>
      <c r="N726" s="4" t="str">
        <f t="shared" si="11"/>
        <v/>
      </c>
      <c r="O726" s="5" t="s">
        <v>20</v>
      </c>
      <c r="P726">
        <f>COUNTIF('Bid Steps'!A:A,M726)</f>
        <v>0</v>
      </c>
    </row>
    <row r="727" spans="1:16" ht="72">
      <c r="A727" s="2">
        <v>24554</v>
      </c>
      <c r="B727" s="2">
        <v>716</v>
      </c>
      <c r="C727" s="2">
        <v>1</v>
      </c>
      <c r="D727" s="2" t="s">
        <v>219</v>
      </c>
      <c r="E727" s="2" t="s">
        <v>32</v>
      </c>
      <c r="F727" s="2"/>
      <c r="G727" s="2" t="s">
        <v>1085</v>
      </c>
      <c r="H727" s="3" t="s">
        <v>1086</v>
      </c>
      <c r="I727" s="2" t="s">
        <v>1087</v>
      </c>
      <c r="J727" s="2" t="s">
        <v>641</v>
      </c>
      <c r="K727" s="4">
        <v>15000</v>
      </c>
      <c r="L727" s="4">
        <v>20000</v>
      </c>
      <c r="M727" s="4"/>
      <c r="N727" s="4" t="str">
        <f t="shared" si="11"/>
        <v/>
      </c>
      <c r="O727" s="5" t="s">
        <v>20</v>
      </c>
      <c r="P727">
        <f>COUNTIF('Bid Steps'!A:A,M727)</f>
        <v>0</v>
      </c>
    </row>
    <row r="728" spans="1:16" ht="86.4">
      <c r="A728" s="2">
        <v>24554</v>
      </c>
      <c r="B728" s="2">
        <v>717</v>
      </c>
      <c r="C728" s="2">
        <v>1</v>
      </c>
      <c r="D728" s="2" t="s">
        <v>219</v>
      </c>
      <c r="E728" s="2" t="s">
        <v>32</v>
      </c>
      <c r="F728" s="2"/>
      <c r="G728" s="2" t="s">
        <v>1085</v>
      </c>
      <c r="H728" s="3" t="s">
        <v>1088</v>
      </c>
      <c r="I728" s="2" t="s">
        <v>1087</v>
      </c>
      <c r="J728" s="2" t="s">
        <v>641</v>
      </c>
      <c r="K728" s="4">
        <v>15000</v>
      </c>
      <c r="L728" s="4">
        <v>20000</v>
      </c>
      <c r="M728" s="4"/>
      <c r="N728" s="4" t="str">
        <f t="shared" si="11"/>
        <v/>
      </c>
      <c r="O728" s="5" t="s">
        <v>20</v>
      </c>
      <c r="P728">
        <f>COUNTIF('Bid Steps'!A:A,M728)</f>
        <v>0</v>
      </c>
    </row>
    <row r="729" spans="1:16" ht="86.4">
      <c r="A729" s="2">
        <v>24554</v>
      </c>
      <c r="B729" s="2">
        <v>718</v>
      </c>
      <c r="C729" s="2">
        <v>1</v>
      </c>
      <c r="D729" s="2" t="s">
        <v>219</v>
      </c>
      <c r="E729" s="2" t="s">
        <v>32</v>
      </c>
      <c r="F729" s="2"/>
      <c r="G729" s="2" t="s">
        <v>1085</v>
      </c>
      <c r="H729" s="3" t="s">
        <v>1089</v>
      </c>
      <c r="I729" s="2" t="s">
        <v>1087</v>
      </c>
      <c r="J729" s="2" t="s">
        <v>641</v>
      </c>
      <c r="K729" s="4">
        <v>15000</v>
      </c>
      <c r="L729" s="4">
        <v>20000</v>
      </c>
      <c r="M729" s="4"/>
      <c r="N729" s="4" t="str">
        <f t="shared" si="11"/>
        <v/>
      </c>
      <c r="O729" s="5" t="s">
        <v>20</v>
      </c>
      <c r="P729">
        <f>COUNTIF('Bid Steps'!A:A,M729)</f>
        <v>0</v>
      </c>
    </row>
    <row r="730" spans="1:16" ht="86.4">
      <c r="A730" s="2">
        <v>24554</v>
      </c>
      <c r="B730" s="2">
        <v>719</v>
      </c>
      <c r="C730" s="2">
        <v>1</v>
      </c>
      <c r="D730" s="2" t="s">
        <v>219</v>
      </c>
      <c r="E730" s="2" t="s">
        <v>32</v>
      </c>
      <c r="F730" s="2"/>
      <c r="G730" s="2" t="s">
        <v>1085</v>
      </c>
      <c r="H730" s="3" t="s">
        <v>1090</v>
      </c>
      <c r="I730" s="2" t="s">
        <v>1087</v>
      </c>
      <c r="J730" s="2" t="s">
        <v>641</v>
      </c>
      <c r="K730" s="4">
        <v>15000</v>
      </c>
      <c r="L730" s="4">
        <v>20000</v>
      </c>
      <c r="M730" s="4"/>
      <c r="N730" s="4" t="str">
        <f t="shared" si="11"/>
        <v/>
      </c>
      <c r="O730" s="5" t="s">
        <v>20</v>
      </c>
      <c r="P730">
        <f>COUNTIF('Bid Steps'!A:A,M730)</f>
        <v>0</v>
      </c>
    </row>
    <row r="731" spans="1:16" ht="86.4">
      <c r="A731" s="2">
        <v>24554</v>
      </c>
      <c r="B731" s="2">
        <v>720</v>
      </c>
      <c r="C731" s="2">
        <v>1</v>
      </c>
      <c r="D731" s="2" t="s">
        <v>219</v>
      </c>
      <c r="E731" s="2" t="s">
        <v>32</v>
      </c>
      <c r="F731" s="2"/>
      <c r="G731" s="2" t="s">
        <v>1085</v>
      </c>
      <c r="H731" s="3" t="s">
        <v>1091</v>
      </c>
      <c r="I731" s="2" t="s">
        <v>1087</v>
      </c>
      <c r="J731" s="2" t="s">
        <v>641</v>
      </c>
      <c r="K731" s="4">
        <v>15000</v>
      </c>
      <c r="L731" s="4">
        <v>20000</v>
      </c>
      <c r="M731" s="4"/>
      <c r="N731" s="4" t="str">
        <f t="shared" si="11"/>
        <v/>
      </c>
      <c r="O731" s="5" t="s">
        <v>20</v>
      </c>
      <c r="P731">
        <f>COUNTIF('Bid Steps'!A:A,M731)</f>
        <v>0</v>
      </c>
    </row>
    <row r="732" spans="1:16" ht="86.4">
      <c r="A732" s="2">
        <v>24554</v>
      </c>
      <c r="B732" s="2">
        <v>721</v>
      </c>
      <c r="C732" s="2">
        <v>1</v>
      </c>
      <c r="D732" s="2" t="s">
        <v>219</v>
      </c>
      <c r="E732" s="2" t="s">
        <v>32</v>
      </c>
      <c r="F732" s="2"/>
      <c r="G732" s="2" t="s">
        <v>1085</v>
      </c>
      <c r="H732" s="3" t="s">
        <v>1092</v>
      </c>
      <c r="I732" s="2" t="s">
        <v>1087</v>
      </c>
      <c r="J732" s="2" t="s">
        <v>641</v>
      </c>
      <c r="K732" s="4">
        <v>15000</v>
      </c>
      <c r="L732" s="4">
        <v>20000</v>
      </c>
      <c r="M732" s="4"/>
      <c r="N732" s="4" t="str">
        <f t="shared" si="11"/>
        <v/>
      </c>
      <c r="O732" s="5" t="s">
        <v>20</v>
      </c>
      <c r="P732">
        <f>COUNTIF('Bid Steps'!A:A,M732)</f>
        <v>0</v>
      </c>
    </row>
    <row r="733" spans="1:16" ht="72">
      <c r="A733" s="2">
        <v>24554</v>
      </c>
      <c r="B733" s="2">
        <v>722</v>
      </c>
      <c r="C733" s="2">
        <v>1</v>
      </c>
      <c r="D733" s="2" t="s">
        <v>219</v>
      </c>
      <c r="E733" s="2" t="s">
        <v>32</v>
      </c>
      <c r="F733" s="2"/>
      <c r="G733" s="2" t="s">
        <v>1085</v>
      </c>
      <c r="H733" s="3" t="s">
        <v>1093</v>
      </c>
      <c r="I733" s="2" t="s">
        <v>1087</v>
      </c>
      <c r="J733" s="2" t="s">
        <v>641</v>
      </c>
      <c r="K733" s="4">
        <v>15000</v>
      </c>
      <c r="L733" s="4">
        <v>20000</v>
      </c>
      <c r="M733" s="4"/>
      <c r="N733" s="4" t="str">
        <f t="shared" si="11"/>
        <v/>
      </c>
      <c r="O733" s="5" t="s">
        <v>20</v>
      </c>
      <c r="P733">
        <f>COUNTIF('Bid Steps'!A:A,M733)</f>
        <v>0</v>
      </c>
    </row>
    <row r="734" spans="1:16" ht="86.4">
      <c r="A734" s="2">
        <v>24554</v>
      </c>
      <c r="B734" s="2">
        <v>723</v>
      </c>
      <c r="C734" s="2">
        <v>3</v>
      </c>
      <c r="D734" s="2" t="s">
        <v>22</v>
      </c>
      <c r="E734" s="2" t="s">
        <v>32</v>
      </c>
      <c r="F734" s="2"/>
      <c r="G734" s="2" t="s">
        <v>1085</v>
      </c>
      <c r="H734" s="3" t="s">
        <v>1094</v>
      </c>
      <c r="I734" s="2" t="s">
        <v>1087</v>
      </c>
      <c r="J734" s="2" t="s">
        <v>641</v>
      </c>
      <c r="K734" s="4">
        <v>45000</v>
      </c>
      <c r="L734" s="4">
        <v>60000</v>
      </c>
      <c r="M734" s="4"/>
      <c r="N734" s="4" t="str">
        <f t="shared" si="11"/>
        <v/>
      </c>
      <c r="O734" s="5" t="s">
        <v>20</v>
      </c>
      <c r="P734">
        <f>COUNTIF('Bid Steps'!A:A,M734)</f>
        <v>0</v>
      </c>
    </row>
  </sheetData>
  <autoFilter ref="A11:O734" xr:uid="{5849724E-7360-43CF-B302-5DA70E587125}"/>
  <mergeCells count="6">
    <mergeCell ref="A10:O10"/>
    <mergeCell ref="A1:O2"/>
    <mergeCell ref="A7:O7"/>
    <mergeCell ref="A8:O9"/>
    <mergeCell ref="A3:O4"/>
    <mergeCell ref="A5:O6"/>
  </mergeCells>
  <hyperlinks>
    <hyperlink ref="O12" r:id="rId1" display="http://www.christies.com/LotFinder/lot_details.aspx?intObjectID=6587604" xr:uid="{3FB7C461-6442-47C7-9AA2-7302BE8C7015}"/>
    <hyperlink ref="O13" r:id="rId2" display="http://www.christies.com/LotFinder/lot_details.aspx?intObjectID=6587605" xr:uid="{9DBCE954-D79C-4514-B0DA-8372D27BBDD6}"/>
    <hyperlink ref="O14" r:id="rId3" display="http://www.christies.com/LotFinder/lot_details.aspx?intObjectID=6587606" xr:uid="{40F08DAC-E2E6-410B-9EE4-79AB590601C9}"/>
    <hyperlink ref="O15" r:id="rId4" display="http://www.christies.com/LotFinder/lot_details.aspx?intObjectID=6587607" xr:uid="{A625A8FE-10F8-49D1-B189-5079A9E7F824}"/>
    <hyperlink ref="O16" r:id="rId5" display="http://www.christies.com/LotFinder/lot_details.aspx?intObjectID=6587608" xr:uid="{C1D9394D-F748-4C26-8B1E-A4BF7F389104}"/>
    <hyperlink ref="O17" r:id="rId6" display="http://www.christies.com/LotFinder/lot_details.aspx?intObjectID=6587609" xr:uid="{EB8476B1-F090-4A5B-A51F-D9354F43734D}"/>
    <hyperlink ref="O18" r:id="rId7" display="http://www.christies.com/LotFinder/lot_details.aspx?intObjectID=6587610" xr:uid="{0110DE6B-7BCC-48BD-AD13-366D105FDCBA}"/>
    <hyperlink ref="O19" r:id="rId8" display="http://www.christies.com/LotFinder/lot_details.aspx?intObjectID=6587611" xr:uid="{0B2DA617-89CB-436A-9DC4-B40D4434F5DA}"/>
    <hyperlink ref="O20" r:id="rId9" display="http://www.christies.com/LotFinder/lot_details.aspx?intObjectID=6587612" xr:uid="{A1C5B97C-F28A-4F71-A64A-BF8FB67465E5}"/>
    <hyperlink ref="O21" r:id="rId10" display="http://www.christies.com/LotFinder/lot_details.aspx?intObjectID=6587613" xr:uid="{CA068942-0F83-4C12-AC05-E19E1DC9649B}"/>
    <hyperlink ref="O22" r:id="rId11" display="http://www.christies.com/LotFinder/lot_details.aspx?intObjectID=6587614" xr:uid="{17EAE4B1-6716-405F-AFE1-68A10F7DDBC3}"/>
    <hyperlink ref="O23" r:id="rId12" display="http://www.christies.com/LotFinder/lot_details.aspx?intObjectID=6587615" xr:uid="{46EAB61E-D543-4D1C-A184-3D33B9B8D8E7}"/>
    <hyperlink ref="O24" r:id="rId13" display="http://www.christies.com/LotFinder/lot_details.aspx?intObjectID=6587616" xr:uid="{F239209C-D7F2-4792-AF8F-FB706F1BFFDA}"/>
    <hyperlink ref="O25" r:id="rId14" display="http://www.christies.com/LotFinder/lot_details.aspx?intObjectID=6587617" xr:uid="{C1EA2415-7D00-4D22-B74B-408A43C8E6F5}"/>
    <hyperlink ref="O26" r:id="rId15" display="http://www.christies.com/LotFinder/lot_details.aspx?intObjectID=6587618" xr:uid="{4A2F4275-706E-4C39-A983-636C4893D59D}"/>
    <hyperlink ref="O27" r:id="rId16" display="http://www.christies.com/LotFinder/lot_details.aspx?intObjectID=6587619" xr:uid="{542F99D6-F170-4871-9CDB-8C40377E4B65}"/>
    <hyperlink ref="O28" r:id="rId17" display="http://www.christies.com/LotFinder/lot_details.aspx?intObjectID=6587620" xr:uid="{2845AF89-2042-4F80-B244-15894AE1C4FA}"/>
    <hyperlink ref="O29" r:id="rId18" display="http://www.christies.com/LotFinder/lot_details.aspx?intObjectID=6587621" xr:uid="{9DF90619-D6F6-4715-BD94-FADEF8118304}"/>
    <hyperlink ref="O30" r:id="rId19" display="http://www.christies.com/LotFinder/lot_details.aspx?intObjectID=6587622" xr:uid="{CCFEDEEF-FCEE-4545-B13D-A9C8C0B88CEE}"/>
    <hyperlink ref="O31" r:id="rId20" display="http://www.christies.com/LotFinder/lot_details.aspx?intObjectID=6587623" xr:uid="{493301D2-13D1-4FBE-8CF5-1D0924FCB90F}"/>
    <hyperlink ref="O32" r:id="rId21" display="http://www.christies.com/LotFinder/lot_details.aspx?intObjectID=6587624" xr:uid="{7268A9A5-EF11-4073-A3FD-00D86B4A2E71}"/>
    <hyperlink ref="O33" r:id="rId22" display="http://www.christies.com/LotFinder/lot_details.aspx?intObjectID=6587625" xr:uid="{2429002B-BEDB-47F7-A8B7-5D2D6C154C9B}"/>
    <hyperlink ref="O34" r:id="rId23" display="http://www.christies.com/LotFinder/lot_details.aspx?intObjectID=6587626" xr:uid="{D8D2585A-B88C-4BCE-BF68-58A6F9CE6866}"/>
    <hyperlink ref="O35" r:id="rId24" display="http://www.christies.com/LotFinder/lot_details.aspx?intObjectID=6587627" xr:uid="{57DE8222-0325-4BC4-BC38-698DB97D555F}"/>
    <hyperlink ref="O36" r:id="rId25" display="http://www.christies.com/LotFinder/lot_details.aspx?intObjectID=6587628" xr:uid="{81E5096A-CB30-473F-9885-C97B826112C2}"/>
    <hyperlink ref="O37" r:id="rId26" display="http://www.christies.com/LotFinder/lot_details.aspx?intObjectID=6587629" xr:uid="{5E9DADFE-7355-47C0-9E4F-03E6327A4B17}"/>
    <hyperlink ref="O38" r:id="rId27" display="http://www.christies.com/LotFinder/lot_details.aspx?intObjectID=6587630" xr:uid="{A8AC086B-E7E3-48F1-AC05-EE1DC0B89FE3}"/>
    <hyperlink ref="O39" r:id="rId28" display="http://www.christies.com/LotFinder/lot_details.aspx?intObjectID=6587631" xr:uid="{70C78FDE-8F79-418A-A0EC-D2DD8CA89915}"/>
    <hyperlink ref="O40" r:id="rId29" display="http://www.christies.com/LotFinder/lot_details.aspx?intObjectID=6587632" xr:uid="{1D927021-C6CF-4815-B7E2-FA3C1319DCF1}"/>
    <hyperlink ref="O41" r:id="rId30" display="http://www.christies.com/LotFinder/lot_details.aspx?intObjectID=6587633" xr:uid="{E1BD828F-0E5B-43AB-962F-775686AAA347}"/>
    <hyperlink ref="O42" r:id="rId31" display="http://www.christies.com/LotFinder/lot_details.aspx?intObjectID=6587634" xr:uid="{82484C07-45E2-4B13-9EE3-637520DDDACF}"/>
    <hyperlink ref="O43" r:id="rId32" display="http://www.christies.com/LotFinder/lot_details.aspx?intObjectID=6587635" xr:uid="{96097469-0055-4CBB-BB41-E52336C2C33E}"/>
    <hyperlink ref="O44" r:id="rId33" display="http://www.christies.com/LotFinder/lot_details.aspx?intObjectID=6587636" xr:uid="{8E7B5713-08EC-46C1-836D-9E78B71F4467}"/>
    <hyperlink ref="O45" r:id="rId34" display="http://www.christies.com/LotFinder/lot_details.aspx?intObjectID=6587637" xr:uid="{B6529DD3-132F-4847-8D88-4D084F8C7AA7}"/>
    <hyperlink ref="O46" r:id="rId35" display="http://www.christies.com/LotFinder/lot_details.aspx?intObjectID=6587638" xr:uid="{9BD3C4CD-B1D9-4483-AE7C-4068E3773A34}"/>
    <hyperlink ref="O47" r:id="rId36" display="http://www.christies.com/LotFinder/lot_details.aspx?intObjectID=6587639" xr:uid="{1BE9F3F0-BEBA-48E4-A91E-BBF254E78E39}"/>
    <hyperlink ref="O48" r:id="rId37" display="http://www.christies.com/LotFinder/lot_details.aspx?intObjectID=6587640" xr:uid="{81EAA104-1119-441A-A765-02B84E113322}"/>
    <hyperlink ref="O49" r:id="rId38" display="http://www.christies.com/LotFinder/lot_details.aspx?intObjectID=6587641" xr:uid="{4B2560ED-27D6-479C-9380-F176101189DD}"/>
    <hyperlink ref="O50" r:id="rId39" display="http://www.christies.com/LotFinder/lot_details.aspx?intObjectID=6587642" xr:uid="{5B46CC51-93CA-417F-BDF5-EA3584FAF329}"/>
    <hyperlink ref="O51" r:id="rId40" display="http://www.christies.com/LotFinder/lot_details.aspx?intObjectID=6587643" xr:uid="{061B25EB-0551-40C7-AF7A-726457E80137}"/>
    <hyperlink ref="O52" r:id="rId41" display="http://www.christies.com/LotFinder/lot_details.aspx?intObjectID=6587644" xr:uid="{7C4049FB-2F9C-47F1-851A-CA858B5318AD}"/>
    <hyperlink ref="O53" r:id="rId42" display="http://www.christies.com/LotFinder/lot_details.aspx?intObjectID=6587645" xr:uid="{63DD8EE4-F6C6-4226-8CED-A42548E5E432}"/>
    <hyperlink ref="O54" r:id="rId43" display="http://www.christies.com/LotFinder/lot_details.aspx?intObjectID=6587646" xr:uid="{4B62495D-EE44-4DF4-89A5-99B6FA2CA04F}"/>
    <hyperlink ref="O55" r:id="rId44" display="http://www.christies.com/LotFinder/lot_details.aspx?intObjectID=6587647" xr:uid="{4F72410B-EE1F-45A1-BE5A-BF4B96998B94}"/>
    <hyperlink ref="O56" r:id="rId45" display="http://www.christies.com/LotFinder/lot_details.aspx?intObjectID=6587648" xr:uid="{6EF1F7A4-8530-4B31-B2BE-7751B7E31B0C}"/>
    <hyperlink ref="O57" r:id="rId46" display="http://www.christies.com/LotFinder/lot_details.aspx?intObjectID=6587649" xr:uid="{E4EC7FF0-5A31-429A-8EAD-28641042E992}"/>
    <hyperlink ref="O58" r:id="rId47" display="http://www.christies.com/LotFinder/lot_details.aspx?intObjectID=6587650" xr:uid="{00524D48-6C97-445D-9DD5-44B9FEB921CA}"/>
    <hyperlink ref="O59" r:id="rId48" display="http://www.christies.com/LotFinder/lot_details.aspx?intObjectID=6587651" xr:uid="{2CA01E96-2CF1-4FB2-8C34-8A748F7483C6}"/>
    <hyperlink ref="O60" r:id="rId49" display="http://www.christies.com/LotFinder/lot_details.aspx?intObjectID=6587652" xr:uid="{F9D756D0-FA0C-4516-B60C-9217B96A77B8}"/>
    <hyperlink ref="O61" r:id="rId50" display="http://www.christies.com/LotFinder/lot_details.aspx?intObjectID=6587653" xr:uid="{50E32FCA-A2E3-4620-BEB0-C47AA26DE18B}"/>
    <hyperlink ref="O62" r:id="rId51" display="http://www.christies.com/LotFinder/lot_details.aspx?intObjectID=6587654" xr:uid="{41F123B2-2CCC-407E-84BC-9581A536245E}"/>
    <hyperlink ref="O63" r:id="rId52" display="http://www.christies.com/LotFinder/lot_details.aspx?intObjectID=6587655" xr:uid="{71EA583D-4F79-4EC3-9EA4-345104E9CD08}"/>
    <hyperlink ref="O64" r:id="rId53" display="http://www.christies.com/LotFinder/lot_details.aspx?intObjectID=6587656" xr:uid="{0BC2F097-448B-4A59-9A78-2BE436A623D6}"/>
    <hyperlink ref="O65" r:id="rId54" display="http://www.christies.com/LotFinder/lot_details.aspx?intObjectID=6587657" xr:uid="{84306022-89D3-40D7-811C-9519D301DEB3}"/>
    <hyperlink ref="O66" r:id="rId55" display="http://www.christies.com/LotFinder/lot_details.aspx?intObjectID=6587658" xr:uid="{054049DC-B211-463A-95D0-BFDF1C548A3E}"/>
    <hyperlink ref="O67" r:id="rId56" display="http://www.christies.com/LotFinder/lot_details.aspx?intObjectID=6587659" xr:uid="{757CD836-FBC8-4243-BD73-C352BA58E95A}"/>
    <hyperlink ref="O68" r:id="rId57" display="http://www.christies.com/LotFinder/lot_details.aspx?intObjectID=6587660" xr:uid="{9B34B46B-7035-4B62-A30C-1978E589D965}"/>
    <hyperlink ref="O69" r:id="rId58" display="http://www.christies.com/LotFinder/lot_details.aspx?intObjectID=6587661" xr:uid="{A87068E3-3AD0-488F-AE1A-7B41C1047C34}"/>
    <hyperlink ref="O70" r:id="rId59" display="http://www.christies.com/LotFinder/lot_details.aspx?intObjectID=6587662" xr:uid="{16F3E03F-5738-4721-A916-4E2F30349EC2}"/>
    <hyperlink ref="O71" r:id="rId60" display="http://www.christies.com/LotFinder/lot_details.aspx?intObjectID=6587663" xr:uid="{70DCDE3B-729F-4E7A-AC3C-928BD0325322}"/>
    <hyperlink ref="O72" r:id="rId61" display="http://www.christies.com/LotFinder/lot_details.aspx?intObjectID=6587664" xr:uid="{3D57B4A1-8071-4DBF-873C-4F50511F85A3}"/>
    <hyperlink ref="O73" r:id="rId62" display="http://www.christies.com/LotFinder/lot_details.aspx?intObjectID=6587665" xr:uid="{10C771A7-5B72-4BD5-BC7B-05FAA4F0027D}"/>
    <hyperlink ref="O74" r:id="rId63" display="http://www.christies.com/LotFinder/lot_details.aspx?intObjectID=6587666" xr:uid="{2849F0B4-8B0D-4638-A531-7357BBB20341}"/>
    <hyperlink ref="O75" r:id="rId64" display="http://www.christies.com/LotFinder/lot_details.aspx?intObjectID=6587667" xr:uid="{114339E0-41BA-48F5-87A4-EE318C70D0FF}"/>
    <hyperlink ref="O76" r:id="rId65" display="http://www.christies.com/LotFinder/lot_details.aspx?intObjectID=6587668" xr:uid="{948621AD-2B3D-4AD3-82BA-5004841CF766}"/>
    <hyperlink ref="O77" r:id="rId66" display="http://www.christies.com/LotFinder/lot_details.aspx?intObjectID=6587669" xr:uid="{3D169E85-3D60-49CC-9C2E-25CCA268DC3C}"/>
    <hyperlink ref="O78" r:id="rId67" display="http://www.christies.com/LotFinder/lot_details.aspx?intObjectID=6587670" xr:uid="{A3F0C236-9484-485F-9503-A63E958F004A}"/>
    <hyperlink ref="O79" r:id="rId68" display="http://www.christies.com/LotFinder/lot_details.aspx?intObjectID=6587671" xr:uid="{2FEF7162-607F-4CF8-9456-37163B6949F1}"/>
    <hyperlink ref="O80" r:id="rId69" display="http://www.christies.com/LotFinder/lot_details.aspx?intObjectID=6587672" xr:uid="{6D1BFF92-5F81-46CA-B0E3-9BEAB4EA9230}"/>
    <hyperlink ref="O81" r:id="rId70" display="http://www.christies.com/LotFinder/lot_details.aspx?intObjectID=6587673" xr:uid="{0E7F42C9-4240-46EF-8F6E-1C6CBF784C83}"/>
    <hyperlink ref="O82" r:id="rId71" display="http://www.christies.com/LotFinder/lot_details.aspx?intObjectID=6587674" xr:uid="{CE899605-1FBB-4F8C-B3B3-04E9DCB66DA0}"/>
    <hyperlink ref="O83" r:id="rId72" display="http://www.christies.com/LotFinder/lot_details.aspx?intObjectID=6587675" xr:uid="{E868AD47-760B-4D95-8D4D-808B46EA4BB1}"/>
    <hyperlink ref="O84" r:id="rId73" display="http://www.christies.com/LotFinder/lot_details.aspx?intObjectID=6587676" xr:uid="{E2D4031F-DEA3-4C8F-95C8-8DA0287C24A2}"/>
    <hyperlink ref="O85" r:id="rId74" display="http://www.christies.com/LotFinder/lot_details.aspx?intObjectID=6587677" xr:uid="{378E8BB1-6634-40DE-A2C2-520D48246C9B}"/>
    <hyperlink ref="O86" r:id="rId75" display="http://www.christies.com/LotFinder/lot_details.aspx?intObjectID=6587678" xr:uid="{7A7E7D8B-721F-4F5A-A7B9-9BA889EAA97E}"/>
    <hyperlink ref="O87" r:id="rId76" display="http://www.christies.com/LotFinder/lot_details.aspx?intObjectID=6587679" xr:uid="{287C9A09-E36E-4276-8FC7-6E3B92668030}"/>
    <hyperlink ref="O88" r:id="rId77" display="http://www.christies.com/LotFinder/lot_details.aspx?intObjectID=6587680" xr:uid="{15227259-C5C4-4868-A1D7-140284DA0B58}"/>
    <hyperlink ref="O89" r:id="rId78" display="http://www.christies.com/LotFinder/lot_details.aspx?intObjectID=6587681" xr:uid="{37B019A3-ABEB-4578-A84D-92EC58701A56}"/>
    <hyperlink ref="O90" r:id="rId79" display="http://www.christies.com/LotFinder/lot_details.aspx?intObjectID=6587682" xr:uid="{07D8A6EA-C7CF-4A7D-846B-20679F1892BF}"/>
    <hyperlink ref="O91" r:id="rId80" display="http://www.christies.com/LotFinder/lot_details.aspx?intObjectID=6587683" xr:uid="{EC880E61-60D1-4AF6-A5D8-3D6994C42C33}"/>
    <hyperlink ref="O92" r:id="rId81" display="http://www.christies.com/LotFinder/lot_details.aspx?intObjectID=6587684" xr:uid="{5A5B5B2D-EF54-43AB-BC07-82220088EDB7}"/>
    <hyperlink ref="O93" r:id="rId82" display="http://www.christies.com/LotFinder/lot_details.aspx?intObjectID=6587685" xr:uid="{DD381075-D13C-4E1E-8857-ACFE5C59091F}"/>
    <hyperlink ref="O94" r:id="rId83" display="http://www.christies.com/LotFinder/lot_details.aspx?intObjectID=6587686" xr:uid="{DF991C5D-42DC-4FAA-ABE2-A718C9819E60}"/>
    <hyperlink ref="O95" r:id="rId84" display="http://www.christies.com/LotFinder/lot_details.aspx?intObjectID=6587687" xr:uid="{BDA975E9-8E72-4C02-88C1-77739DCDEB91}"/>
    <hyperlink ref="O96" r:id="rId85" display="http://www.christies.com/LotFinder/lot_details.aspx?intObjectID=6587688" xr:uid="{1A1DCBE1-EEF2-41E1-844E-7EBC632D0AD8}"/>
    <hyperlink ref="O97" r:id="rId86" display="http://www.christies.com/LotFinder/lot_details.aspx?intObjectID=6587689" xr:uid="{34F6F7AA-B5BB-4E76-808E-62C2AA05EFA6}"/>
    <hyperlink ref="O98" r:id="rId87" display="http://www.christies.com/LotFinder/lot_details.aspx?intObjectID=6587690" xr:uid="{5E6379AE-6D89-4FF6-87E1-5DD0D671FBC5}"/>
    <hyperlink ref="O99" r:id="rId88" display="http://www.christies.com/LotFinder/lot_details.aspx?intObjectID=6587691" xr:uid="{B87BEFAA-B94D-4A7C-87B2-FA2DDF213C5E}"/>
    <hyperlink ref="O100" r:id="rId89" display="http://www.christies.com/LotFinder/lot_details.aspx?intObjectID=6587692" xr:uid="{6E3DADE3-39F3-469C-9591-226AA3011C72}"/>
    <hyperlink ref="O101" r:id="rId90" display="http://www.christies.com/LotFinder/lot_details.aspx?intObjectID=6587693" xr:uid="{208B4230-0575-4823-9CC0-AB4E8B166205}"/>
    <hyperlink ref="O102" r:id="rId91" display="http://www.christies.com/LotFinder/lot_details.aspx?intObjectID=6587694" xr:uid="{1E804522-EE39-47F7-A203-99C31A1E8875}"/>
    <hyperlink ref="O103" r:id="rId92" display="http://www.christies.com/LotFinder/lot_details.aspx?intObjectID=6587695" xr:uid="{1EBF5DA6-2D2D-4B3A-A03B-8804DCB96004}"/>
    <hyperlink ref="O104" r:id="rId93" display="http://www.christies.com/LotFinder/lot_details.aspx?intObjectID=6587696" xr:uid="{026BFE36-F64C-4B7D-A7CB-1ADF24AE200D}"/>
    <hyperlink ref="O105" r:id="rId94" display="http://www.christies.com/LotFinder/lot_details.aspx?intObjectID=6587697" xr:uid="{D0873FFE-A758-4FC3-9760-EEEF6348D3DB}"/>
    <hyperlink ref="O106" r:id="rId95" display="http://www.christies.com/LotFinder/lot_details.aspx?intObjectID=6587698" xr:uid="{69D44367-22EE-4DA4-86D8-34A759FA6B59}"/>
    <hyperlink ref="O107" r:id="rId96" display="http://www.christies.com/LotFinder/lot_details.aspx?intObjectID=6587699" xr:uid="{5F6EC454-3319-46B0-95CB-0CED2E829FE0}"/>
    <hyperlink ref="O108" r:id="rId97" display="http://www.christies.com/LotFinder/lot_details.aspx?intObjectID=6587700" xr:uid="{0FDB3254-7D7B-4707-9F11-EF1D19956398}"/>
    <hyperlink ref="O109" r:id="rId98" display="http://www.christies.com/LotFinder/lot_details.aspx?intObjectID=6587701" xr:uid="{4444624B-8AF4-4DA0-9860-A7CBC54D43A5}"/>
    <hyperlink ref="O110" r:id="rId99" display="http://www.christies.com/LotFinder/lot_details.aspx?intObjectID=6587702" xr:uid="{E92C8507-4D16-40E4-9C6A-0325156DE56F}"/>
    <hyperlink ref="O111" r:id="rId100" display="http://www.christies.com/LotFinder/lot_details.aspx?intObjectID=6587703" xr:uid="{64D813A3-12ED-4EFE-BDBB-A037F9FF5F6B}"/>
    <hyperlink ref="O112" r:id="rId101" display="http://www.christies.com/LotFinder/lot_details.aspx?intObjectID=6587704" xr:uid="{4DF4F991-A2AE-441A-ACF0-FC139702510E}"/>
    <hyperlink ref="O113" r:id="rId102" display="http://www.christies.com/LotFinder/lot_details.aspx?intObjectID=6587705" xr:uid="{0D84B447-ADFE-4A63-8012-D9EA7EB0E61E}"/>
    <hyperlink ref="O114" r:id="rId103" display="http://www.christies.com/LotFinder/lot_details.aspx?intObjectID=6587706" xr:uid="{A08455F6-20E6-48FE-BD48-5433AE049990}"/>
    <hyperlink ref="O115" r:id="rId104" display="http://www.christies.com/LotFinder/lot_details.aspx?intObjectID=6587707" xr:uid="{F89F24E3-FA5C-448B-9B88-3BF8ADEEDD84}"/>
    <hyperlink ref="O116" r:id="rId105" display="http://www.christies.com/LotFinder/lot_details.aspx?intObjectID=6587708" xr:uid="{22A63123-BEC0-4A4A-874E-F1EC88FA9678}"/>
    <hyperlink ref="O117" r:id="rId106" display="http://www.christies.com/LotFinder/lot_details.aspx?intObjectID=6587709" xr:uid="{E59D82EC-50B8-4697-AF9F-556FF23CE686}"/>
    <hyperlink ref="O118" r:id="rId107" display="http://www.christies.com/LotFinder/lot_details.aspx?intObjectID=6587710" xr:uid="{1FB7881C-2B9D-4651-B298-BD261D6DDEF0}"/>
    <hyperlink ref="O119" r:id="rId108" display="http://www.christies.com/LotFinder/lot_details.aspx?intObjectID=6587711" xr:uid="{2D423F4C-9269-4F31-8FAD-F44886C9E79A}"/>
    <hyperlink ref="O120" r:id="rId109" display="http://www.christies.com/LotFinder/lot_details.aspx?intObjectID=6587712" xr:uid="{C915E380-791A-4912-9913-9096D295DB1C}"/>
    <hyperlink ref="O121" r:id="rId110" display="http://www.christies.com/LotFinder/lot_details.aspx?intObjectID=6587713" xr:uid="{E5120471-1F49-4FB2-BA46-D91F3BCD3B17}"/>
    <hyperlink ref="O122" r:id="rId111" display="http://www.christies.com/LotFinder/lot_details.aspx?intObjectID=6587714" xr:uid="{3159FAAC-794B-4DC1-B9D3-2F479F34BA15}"/>
    <hyperlink ref="O123" r:id="rId112" display="http://www.christies.com/LotFinder/lot_details.aspx?intObjectID=6587715" xr:uid="{FF38A458-3FF9-49B8-A631-F17A3C1DACB6}"/>
    <hyperlink ref="O124" r:id="rId113" display="http://www.christies.com/LotFinder/lot_details.aspx?intObjectID=6587716" xr:uid="{A30F22D7-C601-456C-BD34-CE6870E11DCD}"/>
    <hyperlink ref="O125" r:id="rId114" display="http://www.christies.com/LotFinder/lot_details.aspx?intObjectID=6587717" xr:uid="{43C1F2EE-33CE-4CF7-B731-52A1E4001AD4}"/>
    <hyperlink ref="O126" r:id="rId115" display="http://www.christies.com/LotFinder/lot_details.aspx?intObjectID=6587718" xr:uid="{AB1736F0-5800-4135-B9D0-E85A0D656C26}"/>
    <hyperlink ref="O127" r:id="rId116" display="http://www.christies.com/LotFinder/lot_details.aspx?intObjectID=6587719" xr:uid="{9320B4A7-3AAB-4D72-A1DE-30C5B982DFA0}"/>
    <hyperlink ref="O128" r:id="rId117" display="http://www.christies.com/LotFinder/lot_details.aspx?intObjectID=6587720" xr:uid="{92F4B101-F34A-40C6-87F0-9408E6B178F1}"/>
    <hyperlink ref="O129" r:id="rId118" display="http://www.christies.com/LotFinder/lot_details.aspx?intObjectID=6587721" xr:uid="{6A6A1A45-B980-4B91-B476-E45DA70E791A}"/>
    <hyperlink ref="O130" r:id="rId119" display="http://www.christies.com/LotFinder/lot_details.aspx?intObjectID=6587722" xr:uid="{F89914F5-F2A7-4538-A63D-A4A353FB2F5F}"/>
    <hyperlink ref="O131" r:id="rId120" display="http://www.christies.com/LotFinder/lot_details.aspx?intObjectID=6587723" xr:uid="{50DF31FB-E6C8-40EB-8597-4ED32ED8D442}"/>
    <hyperlink ref="O132" r:id="rId121" display="http://www.christies.com/LotFinder/lot_details.aspx?intObjectID=6587724" xr:uid="{EEF90658-EAA3-4F17-8F8A-2A863F2FA743}"/>
    <hyperlink ref="O133" r:id="rId122" display="http://www.christies.com/LotFinder/lot_details.aspx?intObjectID=6587725" xr:uid="{6B7D8A70-7270-426B-B115-1305A88B2C18}"/>
    <hyperlink ref="O134" r:id="rId123" display="http://www.christies.com/LotFinder/lot_details.aspx?intObjectID=6587726" xr:uid="{E3AD4CB2-91CD-487B-9D7C-898CA6F19ACE}"/>
    <hyperlink ref="O135" r:id="rId124" display="http://www.christies.com/LotFinder/lot_details.aspx?intObjectID=6587727" xr:uid="{EA854FE2-F5FA-414D-A3CF-558FA89E046C}"/>
    <hyperlink ref="O136" r:id="rId125" display="http://www.christies.com/LotFinder/lot_details.aspx?intObjectID=6587728" xr:uid="{1857BCE5-BB9C-4E5E-AA87-6F5C54649487}"/>
    <hyperlink ref="O137" r:id="rId126" display="http://www.christies.com/LotFinder/lot_details.aspx?intObjectID=6587729" xr:uid="{50DB4B3D-C0F2-4C44-B24C-7006B9A782D8}"/>
    <hyperlink ref="O138" r:id="rId127" display="http://www.christies.com/LotFinder/lot_details.aspx?intObjectID=6587730" xr:uid="{9E586A43-FCB8-4604-96D3-4A6B1B04BF93}"/>
    <hyperlink ref="O139" r:id="rId128" display="http://www.christies.com/LotFinder/lot_details.aspx?intObjectID=6587731" xr:uid="{38AD672D-5A0E-40DD-A6CC-E70C7FC33C9D}"/>
    <hyperlink ref="O140" r:id="rId129" display="http://www.christies.com/LotFinder/lot_details.aspx?intObjectID=6587732" xr:uid="{5EEE84AF-1EB8-4623-8C85-E047E5178EC7}"/>
    <hyperlink ref="O141" r:id="rId130" display="http://www.christies.com/LotFinder/lot_details.aspx?intObjectID=6587733" xr:uid="{CCF87495-5A8E-4435-B68C-43492424556E}"/>
    <hyperlink ref="O142" r:id="rId131" display="http://www.christies.com/LotFinder/lot_details.aspx?intObjectID=6587734" xr:uid="{D4A1F193-2B5C-47EA-8B9F-F7B96970EE75}"/>
    <hyperlink ref="O143" r:id="rId132" display="http://www.christies.com/LotFinder/lot_details.aspx?intObjectID=6587735" xr:uid="{625C1B49-545E-4E5F-BE86-AB1079920499}"/>
    <hyperlink ref="O144" r:id="rId133" display="http://www.christies.com/LotFinder/lot_details.aspx?intObjectID=6587736" xr:uid="{7EF63002-6E55-4E0F-A748-654051F8D91A}"/>
    <hyperlink ref="O145" r:id="rId134" display="http://www.christies.com/LotFinder/lot_details.aspx?intObjectID=6587737" xr:uid="{65540F90-34E6-4121-BE45-290AA0954C3B}"/>
    <hyperlink ref="O146" r:id="rId135" display="http://www.christies.com/LotFinder/lot_details.aspx?intObjectID=6587738" xr:uid="{525D8994-DBE6-400A-BDD7-380278DEB26E}"/>
    <hyperlink ref="O147" r:id="rId136" display="http://www.christies.com/LotFinder/lot_details.aspx?intObjectID=6587739" xr:uid="{FBCF7CC4-484F-49BA-81AF-53E69B876339}"/>
    <hyperlink ref="O148" r:id="rId137" display="http://www.christies.com/LotFinder/lot_details.aspx?intObjectID=6587740" xr:uid="{3E9F254D-FF69-4F5E-8D00-CD14DBDFC9FA}"/>
    <hyperlink ref="O149" r:id="rId138" display="http://www.christies.com/LotFinder/lot_details.aspx?intObjectID=6587741" xr:uid="{94D1C876-E4CF-46D3-A896-BC4DCDD49391}"/>
    <hyperlink ref="O150" r:id="rId139" display="http://www.christies.com/LotFinder/lot_details.aspx?intObjectID=6587742" xr:uid="{F9CA4440-5199-487C-813C-F625F54708D2}"/>
    <hyperlink ref="O151" r:id="rId140" display="http://www.christies.com/LotFinder/lot_details.aspx?intObjectID=6587743" xr:uid="{E23DD6EE-D3CC-48DD-BFC3-2515BD2621E5}"/>
    <hyperlink ref="O152" r:id="rId141" display="http://www.christies.com/LotFinder/lot_details.aspx?intObjectID=6587744" xr:uid="{1EF6296F-6003-4FE4-9A6D-826D5BC7DFB4}"/>
    <hyperlink ref="O153" r:id="rId142" display="http://www.christies.com/LotFinder/lot_details.aspx?intObjectID=6587745" xr:uid="{09F02FAF-0DE7-4D7B-9B89-7E10A06B30CD}"/>
    <hyperlink ref="O154" r:id="rId143" display="http://www.christies.com/LotFinder/lot_details.aspx?intObjectID=6587746" xr:uid="{25AF3CE2-5C0D-45CA-964F-06DC2868C2BB}"/>
    <hyperlink ref="O155" r:id="rId144" display="http://www.christies.com/LotFinder/lot_details.aspx?intObjectID=6587747" xr:uid="{1FA6EED0-11CA-4E95-82C4-6A2512514A1C}"/>
    <hyperlink ref="O156" r:id="rId145" display="http://www.christies.com/LotFinder/lot_details.aspx?intObjectID=6587748" xr:uid="{ED68EB18-7C11-4EE0-9248-72D144D57C91}"/>
    <hyperlink ref="O157" r:id="rId146" display="http://www.christies.com/LotFinder/lot_details.aspx?intObjectID=6587749" xr:uid="{45CB8FA2-3F57-4704-8E17-A27D1BEC0AED}"/>
    <hyperlink ref="O158" r:id="rId147" display="http://www.christies.com/LotFinder/lot_details.aspx?intObjectID=6587750" xr:uid="{CF99B193-C7FC-48EF-83D3-16450A2BD78C}"/>
    <hyperlink ref="O159" r:id="rId148" display="http://www.christies.com/LotFinder/lot_details.aspx?intObjectID=6587751" xr:uid="{976E1F24-9E07-4FA3-876C-30682089EBDC}"/>
    <hyperlink ref="O160" r:id="rId149" display="http://www.christies.com/LotFinder/lot_details.aspx?intObjectID=6587752" xr:uid="{AF95634C-50C8-45C3-8391-4A353AFE1AF3}"/>
    <hyperlink ref="O161" r:id="rId150" display="http://www.christies.com/LotFinder/lot_details.aspx?intObjectID=6587753" xr:uid="{0B8D80D1-991B-4C2D-93CD-601852044462}"/>
    <hyperlink ref="O162" r:id="rId151" display="http://www.christies.com/LotFinder/lot_details.aspx?intObjectID=6587754" xr:uid="{6261A552-62E6-4172-B6B8-14A52AD0C0C5}"/>
    <hyperlink ref="O163" r:id="rId152" display="http://www.christies.com/LotFinder/lot_details.aspx?intObjectID=6587755" xr:uid="{05CCA467-6ECE-4692-B60B-9FB6738F07F0}"/>
    <hyperlink ref="O164" r:id="rId153" display="http://www.christies.com/LotFinder/lot_details.aspx?intObjectID=6587756" xr:uid="{8F056C16-483D-40BF-B3D3-6D3101DBDFBC}"/>
    <hyperlink ref="O165" r:id="rId154" display="http://www.christies.com/LotFinder/lot_details.aspx?intObjectID=6587757" xr:uid="{BA26376D-92D6-40FD-899C-EF5E132629E6}"/>
    <hyperlink ref="O166" r:id="rId155" display="http://www.christies.com/LotFinder/lot_details.aspx?intObjectID=6587758" xr:uid="{9559177B-F95A-4AFF-9BCE-9B8A5FC0DDA3}"/>
    <hyperlink ref="O167" r:id="rId156" display="http://www.christies.com/LotFinder/lot_details.aspx?intObjectID=6587759" xr:uid="{0F508E01-300D-4202-8470-CCC4B6F1A59A}"/>
    <hyperlink ref="O168" r:id="rId157" display="http://www.christies.com/LotFinder/lot_details.aspx?intObjectID=6587760" xr:uid="{C8B40A82-B9FD-4306-BF3A-6408F63B6774}"/>
    <hyperlink ref="O169" r:id="rId158" display="http://www.christies.com/LotFinder/lot_details.aspx?intObjectID=6587761" xr:uid="{6716E0DD-5053-4353-9BD5-62E9A4D18FBD}"/>
    <hyperlink ref="O170" r:id="rId159" display="http://www.christies.com/LotFinder/lot_details.aspx?intObjectID=6587762" xr:uid="{950E4928-25B5-4AA1-B32E-0BECDB4C2968}"/>
    <hyperlink ref="O171" r:id="rId160" display="http://www.christies.com/LotFinder/lot_details.aspx?intObjectID=6587763" xr:uid="{C8957824-6612-455A-8085-63FF1F26E968}"/>
    <hyperlink ref="O172" r:id="rId161" display="http://www.christies.com/LotFinder/lot_details.aspx?intObjectID=6587764" xr:uid="{78D803E1-B619-40EB-AD44-C1BF14C9F36F}"/>
    <hyperlink ref="O173" r:id="rId162" display="http://www.christies.com/LotFinder/lot_details.aspx?intObjectID=6587765" xr:uid="{7796F0F7-29C6-4CB4-BF72-9525E3BD01A5}"/>
    <hyperlink ref="O174" r:id="rId163" display="http://www.christies.com/LotFinder/lot_details.aspx?intObjectID=6587766" xr:uid="{AC60FFF8-7D94-4B72-B122-08C9F706E30C}"/>
    <hyperlink ref="O175" r:id="rId164" display="http://www.christies.com/LotFinder/lot_details.aspx?intObjectID=6587767" xr:uid="{B05AE2F6-8FBC-408C-81B7-8928FD312677}"/>
    <hyperlink ref="O176" r:id="rId165" display="http://www.christies.com/LotFinder/lot_details.aspx?intObjectID=6587768" xr:uid="{F9FCA3F7-FCEF-4582-A893-0187AE047C4A}"/>
    <hyperlink ref="O177" r:id="rId166" display="http://www.christies.com/LotFinder/lot_details.aspx?intObjectID=6587769" xr:uid="{F7202836-ABDD-4075-9883-3983729FCB8F}"/>
    <hyperlink ref="O178" r:id="rId167" display="http://www.christies.com/LotFinder/lot_details.aspx?intObjectID=6587770" xr:uid="{02972DDA-3D9C-41FB-855E-0A09FA97FE94}"/>
    <hyperlink ref="O179" r:id="rId168" display="http://www.christies.com/LotFinder/lot_details.aspx?intObjectID=6587771" xr:uid="{6B31989E-BADB-44D1-A9DB-4DA19E8C3C1E}"/>
    <hyperlink ref="O180" r:id="rId169" display="http://www.christies.com/LotFinder/lot_details.aspx?intObjectID=6587772" xr:uid="{FC21FDD6-F826-479B-B664-904AFE7EC3A2}"/>
    <hyperlink ref="O181" r:id="rId170" display="http://www.christies.com/LotFinder/lot_details.aspx?intObjectID=6587773" xr:uid="{4B0C1B05-D1DA-486E-83B6-ED5B4FB2FD32}"/>
    <hyperlink ref="O182" r:id="rId171" display="http://www.christies.com/LotFinder/lot_details.aspx?intObjectID=6587774" xr:uid="{90722939-5152-4C0A-AAD0-589BA231006E}"/>
    <hyperlink ref="O183" r:id="rId172" display="http://www.christies.com/LotFinder/lot_details.aspx?intObjectID=6587775" xr:uid="{3931ADF3-3904-467D-9359-33B9A91B79AC}"/>
    <hyperlink ref="O184" r:id="rId173" display="http://www.christies.com/LotFinder/lot_details.aspx?intObjectID=6587776" xr:uid="{8512441B-520B-46DE-95FD-54A5A7E3DCCA}"/>
    <hyperlink ref="O185" r:id="rId174" display="http://www.christies.com/LotFinder/lot_details.aspx?intObjectID=6587777" xr:uid="{A21ACA10-E046-4F37-98B7-76B2677D6C32}"/>
    <hyperlink ref="O186" r:id="rId175" display="http://www.christies.com/LotFinder/lot_details.aspx?intObjectID=6587778" xr:uid="{D1BA19B7-2AE1-4984-8835-9CA5F1EDC6F4}"/>
    <hyperlink ref="O187" r:id="rId176" display="http://www.christies.com/LotFinder/lot_details.aspx?intObjectID=6587779" xr:uid="{F6650F23-9917-434E-BA4D-9E60CC03C02E}"/>
    <hyperlink ref="O188" r:id="rId177" display="http://www.christies.com/LotFinder/lot_details.aspx?intObjectID=6587780" xr:uid="{53348DC5-5553-4455-9F0E-F56A776145CD}"/>
    <hyperlink ref="O189" r:id="rId178" display="http://www.christies.com/LotFinder/lot_details.aspx?intObjectID=6587781" xr:uid="{302C68D0-E424-42F2-A2F4-3716C80E9A6C}"/>
    <hyperlink ref="O190" r:id="rId179" display="http://www.christies.com/LotFinder/lot_details.aspx?intObjectID=6587782" xr:uid="{0CD6E521-AEA3-43F5-AAD7-0269AF49D5D1}"/>
    <hyperlink ref="O191" r:id="rId180" display="http://www.christies.com/LotFinder/lot_details.aspx?intObjectID=6587783" xr:uid="{AE132BEC-E497-43D9-8E96-CB1A93134FEA}"/>
    <hyperlink ref="O192" r:id="rId181" display="http://www.christies.com/LotFinder/lot_details.aspx?intObjectID=6587784" xr:uid="{3443BA9D-AE69-4FBB-BF88-3DF2B4B07562}"/>
    <hyperlink ref="O193" r:id="rId182" display="http://www.christies.com/LotFinder/lot_details.aspx?intObjectID=6587785" xr:uid="{1A8531F0-E854-4C90-A61D-A0E98AB650D0}"/>
    <hyperlink ref="O194" r:id="rId183" display="http://www.christies.com/LotFinder/lot_details.aspx?intObjectID=6587786" xr:uid="{13E397EC-B94D-44B2-8A12-C2FCFA67EADE}"/>
    <hyperlink ref="O195" r:id="rId184" display="http://www.christies.com/LotFinder/lot_details.aspx?intObjectID=6587787" xr:uid="{E747691A-A1AC-4066-AB14-E4DE780E9F29}"/>
    <hyperlink ref="O196" r:id="rId185" display="http://www.christies.com/LotFinder/lot_details.aspx?intObjectID=6587788" xr:uid="{23B43EA6-C30E-4DB2-8205-51A6D1B4F89B}"/>
    <hyperlink ref="O197" r:id="rId186" display="http://www.christies.com/LotFinder/lot_details.aspx?intObjectID=6587789" xr:uid="{3021990B-853A-44C2-815D-E9A3A1F5516C}"/>
    <hyperlink ref="O198" r:id="rId187" display="http://www.christies.com/LotFinder/lot_details.aspx?intObjectID=6587790" xr:uid="{33CEEB97-610B-4840-B4CF-DCD9583FCA37}"/>
    <hyperlink ref="O199" r:id="rId188" display="http://www.christies.com/LotFinder/lot_details.aspx?intObjectID=6587791" xr:uid="{086BB6CA-4E61-4671-966B-AE2B1B4051C4}"/>
    <hyperlink ref="O200" r:id="rId189" display="http://www.christies.com/LotFinder/lot_details.aspx?intObjectID=6587792" xr:uid="{7FEBD759-48D6-4858-888F-788289D69D34}"/>
    <hyperlink ref="O201" r:id="rId190" display="http://www.christies.com/LotFinder/lot_details.aspx?intObjectID=6587793" xr:uid="{D882275D-63F9-4E12-8A34-61A54B8529F6}"/>
    <hyperlink ref="O202" r:id="rId191" display="http://www.christies.com/LotFinder/lot_details.aspx?intObjectID=6587794" xr:uid="{FF377D45-59D1-4E86-B33B-7DDDA85EE0B0}"/>
    <hyperlink ref="O203" r:id="rId192" display="http://www.christies.com/LotFinder/lot_details.aspx?intObjectID=6587795" xr:uid="{F43BE212-9E16-461C-A11D-008D0A97BE3E}"/>
    <hyperlink ref="O204" r:id="rId193" display="http://www.christies.com/LotFinder/lot_details.aspx?intObjectID=6587796" xr:uid="{1192DE2B-0073-48B6-8931-34D9F8698140}"/>
    <hyperlink ref="O205" r:id="rId194" display="http://www.christies.com/LotFinder/lot_details.aspx?intObjectID=6587797" xr:uid="{D79AB5C2-BF7C-4190-9338-61E33CC387DE}"/>
    <hyperlink ref="O206" r:id="rId195" display="http://www.christies.com/LotFinder/lot_details.aspx?intObjectID=6587798" xr:uid="{490CAEF2-5A42-443C-9E03-491B0F07144F}"/>
    <hyperlink ref="O207" r:id="rId196" display="http://www.christies.com/LotFinder/lot_details.aspx?intObjectID=6587799" xr:uid="{E7AE30E4-9875-49A2-809F-A567604EABDB}"/>
    <hyperlink ref="O208" r:id="rId197" display="http://www.christies.com/LotFinder/lot_details.aspx?intObjectID=6587800" xr:uid="{7F088C4F-1279-4F8F-9B72-CAC498A5ADA2}"/>
    <hyperlink ref="O209" r:id="rId198" display="http://www.christies.com/LotFinder/lot_details.aspx?intObjectID=6587801" xr:uid="{71DDD136-6B8E-4B64-B1EE-B18C3712BB63}"/>
    <hyperlink ref="O210" r:id="rId199" display="http://www.christies.com/LotFinder/lot_details.aspx?intObjectID=6587802" xr:uid="{93882D7D-20C8-4FEA-A9F4-16C8F72673A2}"/>
    <hyperlink ref="O211" r:id="rId200" display="http://www.christies.com/LotFinder/lot_details.aspx?intObjectID=6587803" xr:uid="{C3BBB608-7B04-46E9-BEBC-F578F3B2FDF9}"/>
    <hyperlink ref="O212" r:id="rId201" display="http://www.christies.com/LotFinder/lot_details.aspx?intObjectID=6587804" xr:uid="{27E464B6-FDA9-455D-9614-34FEC908480B}"/>
    <hyperlink ref="O213" r:id="rId202" display="http://www.christies.com/LotFinder/lot_details.aspx?intObjectID=6587805" xr:uid="{34A10E92-D273-413E-847A-B2FFD4267A40}"/>
    <hyperlink ref="O214" r:id="rId203" display="http://www.christies.com/LotFinder/lot_details.aspx?intObjectID=6587806" xr:uid="{970E426A-1638-47DB-9EE4-A7B26A688ED3}"/>
    <hyperlink ref="O215" r:id="rId204" display="http://www.christies.com/LotFinder/lot_details.aspx?intObjectID=6587807" xr:uid="{96D855DC-1D32-42D3-A560-BC1F4B298D41}"/>
    <hyperlink ref="O216" r:id="rId205" display="http://www.christies.com/LotFinder/lot_details.aspx?intObjectID=6587808" xr:uid="{818843B8-ADAA-4069-9EAF-645CBA67294F}"/>
    <hyperlink ref="O217" r:id="rId206" display="http://www.christies.com/LotFinder/lot_details.aspx?intObjectID=6587809" xr:uid="{5A094CA2-192D-4A8F-A7B3-13B7A3D89B4B}"/>
    <hyperlink ref="O218" r:id="rId207" display="http://www.christies.com/LotFinder/lot_details.aspx?intObjectID=6587810" xr:uid="{687D8B4C-7705-4C3B-AF94-DF8290E12AF0}"/>
    <hyperlink ref="O219" r:id="rId208" display="http://www.christies.com/LotFinder/lot_details.aspx?intObjectID=6587811" xr:uid="{D0C77395-6A0B-46C3-82CF-5A25E7D236B6}"/>
    <hyperlink ref="O220" r:id="rId209" display="http://www.christies.com/LotFinder/lot_details.aspx?intObjectID=6587812" xr:uid="{CE9D735C-1193-4207-8DD3-F18A8A48934C}"/>
    <hyperlink ref="O221" r:id="rId210" display="http://www.christies.com/LotFinder/lot_details.aspx?intObjectID=6587813" xr:uid="{76E318CA-C348-4238-8978-24D57939C496}"/>
    <hyperlink ref="O222" r:id="rId211" display="http://www.christies.com/LotFinder/lot_details.aspx?intObjectID=6587814" xr:uid="{84187B60-DE23-4B51-9F2B-44115E888783}"/>
    <hyperlink ref="O223" r:id="rId212" display="http://www.christies.com/LotFinder/lot_details.aspx?intObjectID=6587815" xr:uid="{F8E16585-3106-416D-9E95-41A607903433}"/>
    <hyperlink ref="O224" r:id="rId213" display="http://www.christies.com/LotFinder/lot_details.aspx?intObjectID=6587816" xr:uid="{C3AE5EA6-3765-4825-B374-CC8374D06F0E}"/>
    <hyperlink ref="O225" r:id="rId214" display="http://www.christies.com/LotFinder/lot_details.aspx?intObjectID=6587817" xr:uid="{559CAFFB-3F33-43F8-BA13-BEFA0AC2127C}"/>
    <hyperlink ref="O226" r:id="rId215" display="http://www.christies.com/LotFinder/lot_details.aspx?intObjectID=6587818" xr:uid="{DA9EF4F4-FB07-4742-9673-80A544734657}"/>
    <hyperlink ref="O227" r:id="rId216" display="http://www.christies.com/LotFinder/lot_details.aspx?intObjectID=6587819" xr:uid="{447E4F6D-B346-466F-98DE-64C6D3FA2515}"/>
    <hyperlink ref="O228" r:id="rId217" display="http://www.christies.com/LotFinder/lot_details.aspx?intObjectID=6587820" xr:uid="{0DD50F11-1A6E-4290-9BF1-482426ADF50E}"/>
    <hyperlink ref="O229" r:id="rId218" display="http://www.christies.com/LotFinder/lot_details.aspx?intObjectID=6587821" xr:uid="{C0F5AAB7-0D52-45D1-AD51-8785543E595E}"/>
    <hyperlink ref="O230" r:id="rId219" display="http://www.christies.com/LotFinder/lot_details.aspx?intObjectID=6587822" xr:uid="{F6BB66BF-BFEA-4918-940F-51903066958B}"/>
    <hyperlink ref="O231" r:id="rId220" display="http://www.christies.com/LotFinder/lot_details.aspx?intObjectID=6587823" xr:uid="{5AED62A7-D906-415A-8D94-BFCCB985BAF6}"/>
    <hyperlink ref="O232" r:id="rId221" display="http://www.christies.com/LotFinder/lot_details.aspx?intObjectID=6587824" xr:uid="{3D728CC8-3399-470B-8B2F-163E09B087C7}"/>
    <hyperlink ref="O233" r:id="rId222" display="http://www.christies.com/LotFinder/lot_details.aspx?intObjectID=6587825" xr:uid="{01215619-3AFF-4115-9A8D-48A74E1D7C40}"/>
    <hyperlink ref="O234" r:id="rId223" display="http://www.christies.com/LotFinder/lot_details.aspx?intObjectID=6587826" xr:uid="{BAD31588-9799-48EA-806E-519C8F1C894B}"/>
    <hyperlink ref="O235" r:id="rId224" display="http://www.christies.com/LotFinder/lot_details.aspx?intObjectID=6587827" xr:uid="{3489EF70-13C6-4263-AC40-B4BA68758A39}"/>
    <hyperlink ref="O236" r:id="rId225" display="http://www.christies.com/LotFinder/lot_details.aspx?intObjectID=6587828" xr:uid="{C7BCD696-6826-4ACD-A77C-D1D314E460D8}"/>
    <hyperlink ref="O237" r:id="rId226" display="http://www.christies.com/LotFinder/lot_details.aspx?intObjectID=6587829" xr:uid="{2DC37DAE-FC50-4879-9897-817FEC5484C6}"/>
    <hyperlink ref="O238" r:id="rId227" display="http://www.christies.com/LotFinder/lot_details.aspx?intObjectID=6587830" xr:uid="{9294EE10-009A-4E13-AC9C-52EC7E5A4114}"/>
    <hyperlink ref="O239" r:id="rId228" display="http://www.christies.com/LotFinder/lot_details.aspx?intObjectID=6587831" xr:uid="{6D36947D-9D6F-4E4C-A741-9FCA30E68366}"/>
    <hyperlink ref="O240" r:id="rId229" display="http://www.christies.com/LotFinder/lot_details.aspx?intObjectID=6587832" xr:uid="{B54CA740-C8C6-4DB0-8A0F-5CA5025AF634}"/>
    <hyperlink ref="O241" r:id="rId230" display="http://www.christies.com/LotFinder/lot_details.aspx?intObjectID=6587833" xr:uid="{D5638087-10E1-4697-8E97-DD079720F10D}"/>
    <hyperlink ref="O242" r:id="rId231" display="http://www.christies.com/LotFinder/lot_details.aspx?intObjectID=6587834" xr:uid="{2614A010-0ACC-465E-87C2-03A558E7B8B4}"/>
    <hyperlink ref="O243" r:id="rId232" display="http://www.christies.com/LotFinder/lot_details.aspx?intObjectID=6587835" xr:uid="{8CF85F14-A4B8-46C6-AF3C-1D941701E8DB}"/>
    <hyperlink ref="O244" r:id="rId233" display="http://www.christies.com/LotFinder/lot_details.aspx?intObjectID=6587836" xr:uid="{692E2E49-F728-460A-A294-19C617F73BDC}"/>
    <hyperlink ref="O245" r:id="rId234" display="http://www.christies.com/LotFinder/lot_details.aspx?intObjectID=6587837" xr:uid="{28EB9642-BF78-4F28-8E4D-68F0A413FD07}"/>
    <hyperlink ref="O246" r:id="rId235" display="http://www.christies.com/LotFinder/lot_details.aspx?intObjectID=6587838" xr:uid="{6A62B1A5-FCE4-4CFF-BB26-AA22B726B687}"/>
    <hyperlink ref="O247" r:id="rId236" display="http://www.christies.com/LotFinder/lot_details.aspx?intObjectID=6587839" xr:uid="{60E2A0C5-729E-40FC-81F7-C563139139D3}"/>
    <hyperlink ref="O248" r:id="rId237" display="http://www.christies.com/LotFinder/lot_details.aspx?intObjectID=6587840" xr:uid="{7180ED45-7454-415A-A4E8-C6D240558E9F}"/>
    <hyperlink ref="O249" r:id="rId238" display="http://www.christies.com/LotFinder/lot_details.aspx?intObjectID=6587841" xr:uid="{BAFCEDA2-1CD3-4CA5-A50B-111E052FF4C8}"/>
    <hyperlink ref="O250" r:id="rId239" display="http://www.christies.com/LotFinder/lot_details.aspx?intObjectID=6587842" xr:uid="{EEC28B50-38F9-4F22-9F4A-F9B0073687A2}"/>
    <hyperlink ref="O251" r:id="rId240" display="http://www.christies.com/LotFinder/lot_details.aspx?intObjectID=6587843" xr:uid="{0C9FCCEA-39BA-4EA7-A072-3E5C007F8140}"/>
    <hyperlink ref="O252" r:id="rId241" display="http://www.christies.com/LotFinder/lot_details.aspx?intObjectID=6587844" xr:uid="{11E8D429-5CE4-4980-83C3-E87E1B6DA172}"/>
    <hyperlink ref="O253" r:id="rId242" display="http://www.christies.com/LotFinder/lot_details.aspx?intObjectID=6587845" xr:uid="{2B3900B5-6E84-4C37-832A-04C5A9D8B09B}"/>
    <hyperlink ref="O254" r:id="rId243" display="http://www.christies.com/LotFinder/lot_details.aspx?intObjectID=6587846" xr:uid="{913DBD8D-1639-4428-81FF-800E19EBBC71}"/>
    <hyperlink ref="O255" r:id="rId244" display="http://www.christies.com/LotFinder/lot_details.aspx?intObjectID=6587847" xr:uid="{4A08C77D-D628-44A6-953F-734D5939A6C2}"/>
    <hyperlink ref="O256" r:id="rId245" display="http://www.christies.com/LotFinder/lot_details.aspx?intObjectID=6587848" xr:uid="{810FD08F-4025-475E-860F-A82458E74DED}"/>
    <hyperlink ref="O257" r:id="rId246" display="http://www.christies.com/LotFinder/lot_details.aspx?intObjectID=6587849" xr:uid="{6812F281-3D7E-4C36-B076-1EAF59494FC0}"/>
    <hyperlink ref="O258" r:id="rId247" display="http://www.christies.com/LotFinder/lot_details.aspx?intObjectID=6587850" xr:uid="{2E3560A8-89CC-49AA-9013-5393B61CAC3F}"/>
    <hyperlink ref="O259" r:id="rId248" display="http://www.christies.com/LotFinder/lot_details.aspx?intObjectID=6587851" xr:uid="{40CD2994-BC37-40FE-9BE7-18A654CF11F5}"/>
    <hyperlink ref="O260" r:id="rId249" display="http://www.christies.com/LotFinder/lot_details.aspx?intObjectID=6587852" xr:uid="{F6246015-85A5-4303-BBBF-13F13E4A7776}"/>
    <hyperlink ref="O261" r:id="rId250" display="http://www.christies.com/LotFinder/lot_details.aspx?intObjectID=6587853" xr:uid="{13FF2300-1A3D-4B00-8D41-F656B996C986}"/>
    <hyperlink ref="O262" r:id="rId251" display="http://www.christies.com/LotFinder/lot_details.aspx?intObjectID=6587854" xr:uid="{2680AF89-0880-4AFC-BBF7-FD1E0E6D5AB8}"/>
    <hyperlink ref="O263" r:id="rId252" display="http://www.christies.com/LotFinder/lot_details.aspx?intObjectID=6587855" xr:uid="{DC843862-CACD-41CA-A683-C579DB1FA359}"/>
    <hyperlink ref="O264" r:id="rId253" display="http://www.christies.com/LotFinder/lot_details.aspx?intObjectID=6587856" xr:uid="{E3BFF2A0-B75D-4F01-A1E9-869A964723AA}"/>
    <hyperlink ref="O265" r:id="rId254" display="http://www.christies.com/LotFinder/lot_details.aspx?intObjectID=6587857" xr:uid="{22492D89-366A-48DF-A2A8-18BE890BCFDC}"/>
    <hyperlink ref="O266" r:id="rId255" display="http://www.christies.com/LotFinder/lot_details.aspx?intObjectID=6587858" xr:uid="{E6F34505-DC3F-49E6-8AF3-F685F0B788E6}"/>
    <hyperlink ref="O267" r:id="rId256" display="http://www.christies.com/LotFinder/lot_details.aspx?intObjectID=6587859" xr:uid="{7D7A70D7-73D2-4219-A4F7-243E323C538C}"/>
    <hyperlink ref="O268" r:id="rId257" display="http://www.christies.com/LotFinder/lot_details.aspx?intObjectID=6587860" xr:uid="{4DBFE765-9487-48C0-901E-8816D72C0FA1}"/>
    <hyperlink ref="O269" r:id="rId258" display="http://www.christies.com/LotFinder/lot_details.aspx?intObjectID=6587861" xr:uid="{1CC6C016-4DB3-4F5B-9E52-EE2051F00A2E}"/>
    <hyperlink ref="O270" r:id="rId259" display="http://www.christies.com/LotFinder/lot_details.aspx?intObjectID=6587862" xr:uid="{648BF289-9833-4F34-ACFA-34F41D18CB00}"/>
    <hyperlink ref="O271" r:id="rId260" display="http://www.christies.com/LotFinder/lot_details.aspx?intObjectID=6587863" xr:uid="{EB437D13-9015-49E2-9704-D81EED1F6069}"/>
    <hyperlink ref="O272" r:id="rId261" display="http://www.christies.com/LotFinder/lot_details.aspx?intObjectID=6587864" xr:uid="{152035AC-23F1-49B4-874F-3277C3684760}"/>
    <hyperlink ref="O273" r:id="rId262" display="http://www.christies.com/LotFinder/lot_details.aspx?intObjectID=6587865" xr:uid="{2769A9BA-257C-4146-AE79-12F5F3248E44}"/>
    <hyperlink ref="O274" r:id="rId263" display="http://www.christies.com/LotFinder/lot_details.aspx?intObjectID=6587866" xr:uid="{C214F344-4C42-40C7-A8D0-E2C9C67C58A3}"/>
    <hyperlink ref="O275" r:id="rId264" display="http://www.christies.com/LotFinder/lot_details.aspx?intObjectID=6587867" xr:uid="{C6FB9033-8D4F-48FA-BE5D-151FBF1EBBBA}"/>
    <hyperlink ref="O276" r:id="rId265" display="http://www.christies.com/LotFinder/lot_details.aspx?intObjectID=6587868" xr:uid="{9A51C1E1-52CE-403B-BB83-9F11A2031DC6}"/>
    <hyperlink ref="O277" r:id="rId266" display="http://www.christies.com/LotFinder/lot_details.aspx?intObjectID=6587869" xr:uid="{3DFD26FC-E85B-4CC6-B270-A4A77554D299}"/>
    <hyperlink ref="O278" r:id="rId267" display="http://www.christies.com/LotFinder/lot_details.aspx?intObjectID=6587870" xr:uid="{40CCF16D-D77A-4F8D-AC4B-624E01DC7676}"/>
    <hyperlink ref="O279" r:id="rId268" display="http://www.christies.com/LotFinder/lot_details.aspx?intObjectID=6587871" xr:uid="{152119E3-4CA6-43E3-8A9F-FA146E81E13E}"/>
    <hyperlink ref="O280" r:id="rId269" display="http://www.christies.com/LotFinder/lot_details.aspx?intObjectID=6587872" xr:uid="{488F9E2E-8287-4D5C-9B37-D09556E633F0}"/>
    <hyperlink ref="O281" r:id="rId270" display="http://www.christies.com/LotFinder/lot_details.aspx?intObjectID=6587873" xr:uid="{11A35D40-EA37-45AA-BEFD-031097177661}"/>
    <hyperlink ref="O282" r:id="rId271" display="http://www.christies.com/LotFinder/lot_details.aspx?intObjectID=6587874" xr:uid="{C2D87270-88AC-42CE-AC08-D6DDDA35469D}"/>
    <hyperlink ref="O283" r:id="rId272" display="http://www.christies.com/LotFinder/lot_details.aspx?intObjectID=6587875" xr:uid="{6776309A-0D0D-46B8-A1C0-FD004392D2E2}"/>
    <hyperlink ref="O284" r:id="rId273" display="http://www.christies.com/LotFinder/lot_details.aspx?intObjectID=6587876" xr:uid="{5A3958F3-9F28-4552-8A98-6BFEB619ECD2}"/>
    <hyperlink ref="O285" r:id="rId274" display="http://www.christies.com/LotFinder/lot_details.aspx?intObjectID=6587877" xr:uid="{D730E043-9FBB-4730-89CE-44917BCC6147}"/>
    <hyperlink ref="O286" r:id="rId275" display="http://www.christies.com/LotFinder/lot_details.aspx?intObjectID=6587878" xr:uid="{8BF5EEBC-AD28-4397-B2BD-BC5D7CD5E9E1}"/>
    <hyperlink ref="O287" r:id="rId276" display="http://www.christies.com/LotFinder/lot_details.aspx?intObjectID=6587879" xr:uid="{84FA4380-0AFC-413C-B22B-0FC5E5580466}"/>
    <hyperlink ref="O288" r:id="rId277" display="http://www.christies.com/LotFinder/lot_details.aspx?intObjectID=6587880" xr:uid="{C2233E92-C4DB-4F38-94D3-9A5C915B6A62}"/>
    <hyperlink ref="O289" r:id="rId278" display="http://www.christies.com/LotFinder/lot_details.aspx?intObjectID=6587881" xr:uid="{0CA03162-5DFD-482E-AD41-BDFA1F3B7745}"/>
    <hyperlink ref="O290" r:id="rId279" display="http://www.christies.com/LotFinder/lot_details.aspx?intObjectID=6587882" xr:uid="{634B9553-F7A7-4E31-A96A-9A0C0D23EB18}"/>
    <hyperlink ref="O291" r:id="rId280" display="http://www.christies.com/LotFinder/lot_details.aspx?intObjectID=6587883" xr:uid="{DE412A6F-2063-49D1-AA22-C83E19BF1846}"/>
    <hyperlink ref="O292" r:id="rId281" display="http://www.christies.com/LotFinder/lot_details.aspx?intObjectID=6587884" xr:uid="{975D77B2-959F-4198-BF8F-5AED4960852F}"/>
    <hyperlink ref="O293" r:id="rId282" display="http://www.christies.com/LotFinder/lot_details.aspx?intObjectID=6587885" xr:uid="{CBC33F58-5CD5-4203-A7CB-70C5CBA11570}"/>
    <hyperlink ref="O294" r:id="rId283" display="http://www.christies.com/LotFinder/lot_details.aspx?intObjectID=6587886" xr:uid="{9A0B4B1C-9BD9-48BD-B93C-20D67F5C3072}"/>
    <hyperlink ref="O295" r:id="rId284" display="http://www.christies.com/LotFinder/lot_details.aspx?intObjectID=6587887" xr:uid="{FDC94D15-AB4C-42D4-BEA6-FE224C582F24}"/>
    <hyperlink ref="O296" r:id="rId285" display="http://www.christies.com/LotFinder/lot_details.aspx?intObjectID=6587888" xr:uid="{F5790094-7678-4F3D-887E-8C3E132951C9}"/>
    <hyperlink ref="O297" r:id="rId286" display="http://www.christies.com/LotFinder/lot_details.aspx?intObjectID=6587889" xr:uid="{6D0E90A1-12D1-4C52-A64C-E57999987DCB}"/>
    <hyperlink ref="O298" r:id="rId287" display="http://www.christies.com/LotFinder/lot_details.aspx?intObjectID=6587890" xr:uid="{34FCDC19-D15A-4D0A-A3F6-C2AB03D602AF}"/>
    <hyperlink ref="O299" r:id="rId288" display="http://www.christies.com/LotFinder/lot_details.aspx?intObjectID=6587891" xr:uid="{31756F16-F7E3-446E-9004-9CCC7C629368}"/>
    <hyperlink ref="O300" r:id="rId289" display="http://www.christies.com/LotFinder/lot_details.aspx?intObjectID=6587892" xr:uid="{7D4B211E-D6D1-4B06-93E8-5D2938588CDD}"/>
    <hyperlink ref="O301" r:id="rId290" display="http://www.christies.com/LotFinder/lot_details.aspx?intObjectID=6587893" xr:uid="{2A129F07-B59E-48EB-B834-5791A3B22148}"/>
    <hyperlink ref="O302" r:id="rId291" display="http://www.christies.com/LotFinder/lot_details.aspx?intObjectID=6587894" xr:uid="{C3BC6AA5-9368-4ADF-B255-C1961E151B14}"/>
    <hyperlink ref="O303" r:id="rId292" display="http://www.christies.com/LotFinder/lot_details.aspx?intObjectID=6587895" xr:uid="{732D94D1-C5E9-4B2C-8342-CE44110BBA09}"/>
    <hyperlink ref="O304" r:id="rId293" display="http://www.christies.com/LotFinder/lot_details.aspx?intObjectID=6587896" xr:uid="{AE3666D2-9381-4651-90CC-030D32918EF2}"/>
    <hyperlink ref="O305" r:id="rId294" display="http://www.christies.com/LotFinder/lot_details.aspx?intObjectID=6587897" xr:uid="{B6B7E7DE-039C-4370-A6BD-E8F394B9893C}"/>
    <hyperlink ref="O306" r:id="rId295" display="http://www.christies.com/LotFinder/lot_details.aspx?intObjectID=6587898" xr:uid="{1CF1A537-07AB-4D5F-8170-F3E64F677D5C}"/>
    <hyperlink ref="O307" r:id="rId296" display="http://www.christies.com/LotFinder/lot_details.aspx?intObjectID=6587899" xr:uid="{4229A01F-3A96-4709-8C64-003EA4C4A1BB}"/>
    <hyperlink ref="O308" r:id="rId297" display="http://www.christies.com/LotFinder/lot_details.aspx?intObjectID=6587900" xr:uid="{02E92FF7-56C5-4283-B3B4-17CB6EBEBA31}"/>
    <hyperlink ref="O309" r:id="rId298" display="http://www.christies.com/LotFinder/lot_details.aspx?intObjectID=6587901" xr:uid="{6542C1B8-25FE-413A-9114-A37BE40A6F87}"/>
    <hyperlink ref="O310" r:id="rId299" display="http://www.christies.com/LotFinder/lot_details.aspx?intObjectID=6587902" xr:uid="{E22E5EC1-2179-42B9-AA9D-1F8BC24DFF38}"/>
    <hyperlink ref="O311" r:id="rId300" display="http://www.christies.com/LotFinder/lot_details.aspx?intObjectID=6587903" xr:uid="{49DCA9BE-E67C-4179-8999-2C2086742160}"/>
    <hyperlink ref="O312" r:id="rId301" display="http://www.christies.com/LotFinder/lot_details.aspx?intObjectID=6587904" xr:uid="{229C79B0-1D2F-4885-805F-768F00197497}"/>
    <hyperlink ref="O313" r:id="rId302" display="http://www.christies.com/LotFinder/lot_details.aspx?intObjectID=6587905" xr:uid="{5930338C-868B-4EC7-B142-B86CEAC9F3A6}"/>
    <hyperlink ref="O314" r:id="rId303" display="http://www.christies.com/LotFinder/lot_details.aspx?intObjectID=6587906" xr:uid="{4ED5B93A-C10F-4CD7-8F55-18D8963522EE}"/>
    <hyperlink ref="O315" r:id="rId304" display="http://www.christies.com/LotFinder/lot_details.aspx?intObjectID=6587907" xr:uid="{7F69B543-0111-4F7F-A349-CBA78D9505B5}"/>
    <hyperlink ref="O316" r:id="rId305" display="http://www.christies.com/LotFinder/lot_details.aspx?intObjectID=6587908" xr:uid="{2C2219A0-A53C-47C5-8F3E-DDF52A831161}"/>
    <hyperlink ref="O317" r:id="rId306" display="http://www.christies.com/LotFinder/lot_details.aspx?intObjectID=6587909" xr:uid="{BDA2E41B-B39E-41B1-8E6F-F1E46ADCCA5A}"/>
    <hyperlink ref="O318" r:id="rId307" display="http://www.christies.com/LotFinder/lot_details.aspx?intObjectID=6587910" xr:uid="{49CE8C5D-640E-448F-B357-EE45F1F65F95}"/>
    <hyperlink ref="O319" r:id="rId308" display="http://www.christies.com/LotFinder/lot_details.aspx?intObjectID=6587911" xr:uid="{B84DDEB1-E228-44A2-9DF9-8818AC09A118}"/>
    <hyperlink ref="O320" r:id="rId309" display="http://www.christies.com/LotFinder/lot_details.aspx?intObjectID=6587912" xr:uid="{901FCCEF-5C39-4C02-B098-21CF700CC885}"/>
    <hyperlink ref="O321" r:id="rId310" display="http://www.christies.com/LotFinder/lot_details.aspx?intObjectID=6587913" xr:uid="{4D686697-5DC8-410E-9721-2464D9D0EE74}"/>
    <hyperlink ref="O322" r:id="rId311" display="http://www.christies.com/LotFinder/lot_details.aspx?intObjectID=6587914" xr:uid="{0986F6AA-AA78-478F-8BD8-D600F8B2B58F}"/>
    <hyperlink ref="O323" r:id="rId312" display="http://www.christies.com/LotFinder/lot_details.aspx?intObjectID=6587915" xr:uid="{CF387766-05E8-4C82-88F0-39E9D76B4172}"/>
    <hyperlink ref="O324" r:id="rId313" display="http://www.christies.com/LotFinder/lot_details.aspx?intObjectID=6587916" xr:uid="{A88E65E1-1FDC-4573-AED6-62D1DF3B767F}"/>
    <hyperlink ref="O325" r:id="rId314" display="http://www.christies.com/LotFinder/lot_details.aspx?intObjectID=6587917" xr:uid="{82E642C3-CDF7-4452-AB5C-1A984107A762}"/>
    <hyperlink ref="O326" r:id="rId315" display="http://www.christies.com/LotFinder/lot_details.aspx?intObjectID=6587918" xr:uid="{1799FCE5-19CF-47B7-8593-15A780766DF6}"/>
    <hyperlink ref="O327" r:id="rId316" display="http://www.christies.com/LotFinder/lot_details.aspx?intObjectID=6587919" xr:uid="{61852CE2-2B01-44E7-AB58-CB6344B91CC3}"/>
    <hyperlink ref="O328" r:id="rId317" display="http://www.christies.com/LotFinder/lot_details.aspx?intObjectID=6587920" xr:uid="{23C3C287-4FCE-4B61-858A-A411F432D19B}"/>
    <hyperlink ref="O329" r:id="rId318" display="http://www.christies.com/LotFinder/lot_details.aspx?intObjectID=6587921" xr:uid="{9224D623-F3CD-431B-903B-F24A2A3D7FA4}"/>
    <hyperlink ref="O330" r:id="rId319" display="http://www.christies.com/LotFinder/lot_details.aspx?intObjectID=6587922" xr:uid="{0ED97B7A-93E6-4B1E-9F82-F98FD5FF41D9}"/>
    <hyperlink ref="O331" r:id="rId320" display="http://www.christies.com/LotFinder/lot_details.aspx?intObjectID=6587923" xr:uid="{0C4A44F9-333B-481F-BCC3-0D0B16C268FD}"/>
    <hyperlink ref="O332" r:id="rId321" display="http://www.christies.com/LotFinder/lot_details.aspx?intObjectID=6587924" xr:uid="{2C37AA3B-F2A9-4C94-BF7B-944E2442EF95}"/>
    <hyperlink ref="O333" r:id="rId322" display="http://www.christies.com/LotFinder/lot_details.aspx?intObjectID=6587925" xr:uid="{3FF86B03-C05E-4A9F-B223-E485A0C71698}"/>
    <hyperlink ref="O334" r:id="rId323" display="http://www.christies.com/LotFinder/lot_details.aspx?intObjectID=6587926" xr:uid="{1DE248D0-3A6A-44E5-A31E-0FB42A64B741}"/>
    <hyperlink ref="O335" r:id="rId324" display="http://www.christies.com/LotFinder/lot_details.aspx?intObjectID=6587927" xr:uid="{1709FF0C-3BC3-47BB-BF83-8D471B44DDFF}"/>
    <hyperlink ref="O336" r:id="rId325" display="http://www.christies.com/LotFinder/lot_details.aspx?intObjectID=6587928" xr:uid="{F352B985-4905-4DB2-AB2D-663DEC434AEB}"/>
    <hyperlink ref="O337" r:id="rId326" display="http://www.christies.com/LotFinder/lot_details.aspx?intObjectID=6587929" xr:uid="{EE1AD907-36FC-4CCB-8EFD-DACC836A5CA0}"/>
    <hyperlink ref="O338" r:id="rId327" display="http://www.christies.com/LotFinder/lot_details.aspx?intObjectID=6587930" xr:uid="{59EA3A84-2418-4AF5-B02B-510BFA793480}"/>
    <hyperlink ref="O339" r:id="rId328" display="http://www.christies.com/LotFinder/lot_details.aspx?intObjectID=6587931" xr:uid="{90AF0705-4234-4D2B-A35A-7A500A8FE87A}"/>
    <hyperlink ref="O340" r:id="rId329" display="http://www.christies.com/LotFinder/lot_details.aspx?intObjectID=6587932" xr:uid="{2C9F1B80-658E-4006-A86B-D946B8C1E7FC}"/>
    <hyperlink ref="O341" r:id="rId330" display="http://www.christies.com/LotFinder/lot_details.aspx?intObjectID=6587933" xr:uid="{155A3656-3447-433A-9F02-98BE99412927}"/>
    <hyperlink ref="O342" r:id="rId331" display="http://www.christies.com/LotFinder/lot_details.aspx?intObjectID=6587934" xr:uid="{62FBC88D-5125-49EB-AB2B-49B4A8004099}"/>
    <hyperlink ref="O343" r:id="rId332" display="http://www.christies.com/LotFinder/lot_details.aspx?intObjectID=6587935" xr:uid="{DB1A02D8-2167-4B94-95B3-F6E55629FA19}"/>
    <hyperlink ref="O344" r:id="rId333" display="http://www.christies.com/LotFinder/lot_details.aspx?intObjectID=6587936" xr:uid="{33022275-7559-4657-97DF-53314371461B}"/>
    <hyperlink ref="O345" r:id="rId334" display="http://www.christies.com/LotFinder/lot_details.aspx?intObjectID=6587937" xr:uid="{1C72DEE0-64CB-43C1-9B02-E214D8F6B4E1}"/>
    <hyperlink ref="O346" r:id="rId335" display="http://www.christies.com/LotFinder/lot_details.aspx?intObjectID=6587938" xr:uid="{D9F8D46E-BDFA-4EB4-A452-333431304225}"/>
    <hyperlink ref="O347" r:id="rId336" display="http://www.christies.com/LotFinder/lot_details.aspx?intObjectID=6587939" xr:uid="{4750DDFB-B183-43A7-9DB8-4AAB03C6E960}"/>
    <hyperlink ref="O348" r:id="rId337" display="http://www.christies.com/LotFinder/lot_details.aspx?intObjectID=6587940" xr:uid="{308C914B-A518-4542-995F-1C998D4776A0}"/>
    <hyperlink ref="O349" r:id="rId338" display="http://www.christies.com/LotFinder/lot_details.aspx?intObjectID=6587941" xr:uid="{E66317C7-76EB-4BA9-B58E-C0D32AF4F452}"/>
    <hyperlink ref="O350" r:id="rId339" display="http://www.christies.com/LotFinder/lot_details.aspx?intObjectID=6587942" xr:uid="{08B64DBD-F694-4651-8060-4A668741F325}"/>
    <hyperlink ref="O351" r:id="rId340" display="http://www.christies.com/LotFinder/lot_details.aspx?intObjectID=6587943" xr:uid="{48A231AD-E37F-4B76-99AC-F478B893E7E3}"/>
    <hyperlink ref="O352" r:id="rId341" display="http://www.christies.com/LotFinder/lot_details.aspx?intObjectID=6587944" xr:uid="{03293444-2152-4F1C-96FF-C89CF776D70B}"/>
    <hyperlink ref="O353" r:id="rId342" display="http://www.christies.com/LotFinder/lot_details.aspx?intObjectID=6587945" xr:uid="{2798FF1A-26D8-4202-BD6B-39C212C3C24B}"/>
    <hyperlink ref="O354" r:id="rId343" display="http://www.christies.com/LotFinder/lot_details.aspx?intObjectID=6587946" xr:uid="{BEC97EB4-4572-4D94-9134-675E8C0A9D3B}"/>
    <hyperlink ref="O355" r:id="rId344" display="http://www.christies.com/LotFinder/lot_details.aspx?intObjectID=6587947" xr:uid="{005DBD0C-45EE-4158-88EF-0CE00C7D9598}"/>
    <hyperlink ref="O356" r:id="rId345" display="http://www.christies.com/LotFinder/lot_details.aspx?intObjectID=6587948" xr:uid="{6D0F8876-E953-4C63-9B01-A8C14BF40F37}"/>
    <hyperlink ref="O357" r:id="rId346" display="http://www.christies.com/LotFinder/lot_details.aspx?intObjectID=6587949" xr:uid="{AE638EDD-D1C4-4096-B95C-641A5515E869}"/>
    <hyperlink ref="O358" r:id="rId347" display="http://www.christies.com/LotFinder/lot_details.aspx?intObjectID=6587950" xr:uid="{A44638C2-3228-4E99-BBC0-D52CCEF00A92}"/>
    <hyperlink ref="O359" r:id="rId348" display="http://www.christies.com/LotFinder/lot_details.aspx?intObjectID=6587951" xr:uid="{ED5F8A3C-8330-4B3F-81DA-B1B592AF3E34}"/>
    <hyperlink ref="O360" r:id="rId349" display="http://www.christies.com/LotFinder/lot_details.aspx?intObjectID=6587952" xr:uid="{63AD6791-0A88-4AF0-8335-7CD8D8D8F43B}"/>
    <hyperlink ref="O361" r:id="rId350" display="http://www.christies.com/LotFinder/lot_details.aspx?intObjectID=6587953" xr:uid="{7C247E68-EB81-49BD-8646-D3481D328AC0}"/>
    <hyperlink ref="O362" r:id="rId351" display="http://www.christies.com/LotFinder/lot_details.aspx?intObjectID=6587954" xr:uid="{0430D61F-D4CC-4085-A60F-115604A53E39}"/>
    <hyperlink ref="O363" r:id="rId352" display="http://www.christies.com/LotFinder/lot_details.aspx?intObjectID=6587955" xr:uid="{50803E64-A764-45F4-A67D-A49EA4F151A0}"/>
    <hyperlink ref="O364" r:id="rId353" display="http://www.christies.com/LotFinder/lot_details.aspx?intObjectID=6587956" xr:uid="{FA184A6C-4689-4F86-A482-C8718090A9DC}"/>
    <hyperlink ref="O365" r:id="rId354" display="http://www.christies.com/LotFinder/lot_details.aspx?intObjectID=6587957" xr:uid="{747998A5-F6E0-48B1-A18C-41BB216BF44E}"/>
    <hyperlink ref="O366" r:id="rId355" display="http://www.christies.com/LotFinder/lot_details.aspx?intObjectID=6587958" xr:uid="{6A4E26F8-5F50-4C7F-9053-A6849EF29D58}"/>
    <hyperlink ref="O367" r:id="rId356" display="http://www.christies.com/LotFinder/lot_details.aspx?intObjectID=6587959" xr:uid="{C1224E8B-AAE5-4F88-BAE0-7B8096B25677}"/>
    <hyperlink ref="O368" r:id="rId357" display="http://www.christies.com/LotFinder/lot_details.aspx?intObjectID=6587960" xr:uid="{ED5BC105-243B-4AEE-AC77-873FDFF58DB8}"/>
    <hyperlink ref="O369" r:id="rId358" display="http://www.christies.com/LotFinder/lot_details.aspx?intObjectID=6587961" xr:uid="{5B8750C2-37CD-476F-87DD-82B9B2E31A03}"/>
    <hyperlink ref="O370" r:id="rId359" display="http://www.christies.com/LotFinder/lot_details.aspx?intObjectID=6587962" xr:uid="{FE0A095D-E1D6-4AE5-801B-95BDC089EB8B}"/>
    <hyperlink ref="O371" r:id="rId360" display="http://www.christies.com/LotFinder/lot_details.aspx?intObjectID=6587963" xr:uid="{C9F3517C-A4AC-4CF8-B6F0-095EE11C0AC4}"/>
    <hyperlink ref="O372" r:id="rId361" display="http://www.christies.com/LotFinder/lot_details.aspx?intObjectID=6587964" xr:uid="{E1A96E8E-6792-42CB-9B96-D3C4AC3D5D0E}"/>
    <hyperlink ref="O373" r:id="rId362" display="http://www.christies.com/LotFinder/lot_details.aspx?intObjectID=6587965" xr:uid="{48525DEF-1B18-4861-B868-22DE017DC256}"/>
    <hyperlink ref="O374" r:id="rId363" display="http://www.christies.com/LotFinder/lot_details.aspx?intObjectID=6587966" xr:uid="{C8B0C2C9-3AC5-425C-A6E4-726DFA1FCC36}"/>
    <hyperlink ref="O375" r:id="rId364" display="http://www.christies.com/LotFinder/lot_details.aspx?intObjectID=6587967" xr:uid="{28D757CA-4DA3-47A6-BA38-C57DE747248B}"/>
    <hyperlink ref="O376" r:id="rId365" display="http://www.christies.com/LotFinder/lot_details.aspx?intObjectID=6587968" xr:uid="{409A963B-8F3D-4B83-8B99-32838242E1E9}"/>
    <hyperlink ref="O377" r:id="rId366" display="http://www.christies.com/LotFinder/lot_details.aspx?intObjectID=6587969" xr:uid="{7D5B930E-5E29-4304-B1B4-4EC664C025CD}"/>
    <hyperlink ref="O378" r:id="rId367" display="http://www.christies.com/LotFinder/lot_details.aspx?intObjectID=6587970" xr:uid="{B76ADC36-FCF4-40B6-A42B-5CD52C865341}"/>
    <hyperlink ref="O379" r:id="rId368" display="http://www.christies.com/LotFinder/lot_details.aspx?intObjectID=6587971" xr:uid="{EF2DC755-8072-43D9-AAEF-BC7D3AF213D9}"/>
    <hyperlink ref="O380" r:id="rId369" display="http://www.christies.com/LotFinder/lot_details.aspx?intObjectID=6587972" xr:uid="{0C1E608A-F15C-4500-8A54-0151FAADEB0A}"/>
    <hyperlink ref="O381" r:id="rId370" display="http://www.christies.com/LotFinder/lot_details.aspx?intObjectID=6587973" xr:uid="{66C65498-EF93-4287-84A7-FC9973B07860}"/>
    <hyperlink ref="O382" r:id="rId371" display="http://www.christies.com/LotFinder/lot_details.aspx?intObjectID=6587974" xr:uid="{B4F4A1B6-B4AE-42A2-8DEB-4B8207AE4B18}"/>
    <hyperlink ref="O383" r:id="rId372" display="http://www.christies.com/LotFinder/lot_details.aspx?intObjectID=6587975" xr:uid="{4E0313A9-9504-4FAE-B692-0E186CC16C89}"/>
    <hyperlink ref="O384" r:id="rId373" display="http://www.christies.com/LotFinder/lot_details.aspx?intObjectID=6587976" xr:uid="{5A9BA2C1-A39D-420E-A15D-F7A5ACCF719C}"/>
    <hyperlink ref="O385" r:id="rId374" display="http://www.christies.com/LotFinder/lot_details.aspx?intObjectID=6587977" xr:uid="{6FC49385-3383-4869-BFB7-F587F3A7A9E7}"/>
    <hyperlink ref="O386" r:id="rId375" display="http://www.christies.com/LotFinder/lot_details.aspx?intObjectID=6587978" xr:uid="{8AF4C770-91BE-46CA-9FC4-DAE0E7BFF7FA}"/>
    <hyperlink ref="O387" r:id="rId376" display="http://www.christies.com/LotFinder/lot_details.aspx?intObjectID=6587979" xr:uid="{2EC7370C-2F25-464C-98DE-CA27B6619729}"/>
    <hyperlink ref="O388" r:id="rId377" display="http://www.christies.com/LotFinder/lot_details.aspx?intObjectID=6587980" xr:uid="{55487F72-4D51-48EB-B031-3745C3B73C40}"/>
    <hyperlink ref="O389" r:id="rId378" display="http://www.christies.com/LotFinder/lot_details.aspx?intObjectID=6587981" xr:uid="{E00987F8-C117-4602-AB86-C196415CC8B3}"/>
    <hyperlink ref="O390" r:id="rId379" display="http://www.christies.com/LotFinder/lot_details.aspx?intObjectID=6587982" xr:uid="{60E24914-3E46-4B42-BDC8-5D1FA2E12FC4}"/>
    <hyperlink ref="O391" r:id="rId380" display="http://www.christies.com/LotFinder/lot_details.aspx?intObjectID=6587983" xr:uid="{34186D5B-FA6A-4BA3-8892-0BF3AA60DF46}"/>
    <hyperlink ref="O392" r:id="rId381" display="http://www.christies.com/LotFinder/lot_details.aspx?intObjectID=6587984" xr:uid="{FE4589AF-4ECF-4154-BC34-4A83227BFC6E}"/>
    <hyperlink ref="O393" r:id="rId382" display="http://www.christies.com/LotFinder/lot_details.aspx?intObjectID=6587985" xr:uid="{11379823-16D6-41E8-B6C6-39865EEE34C0}"/>
    <hyperlink ref="O394" r:id="rId383" display="http://www.christies.com/LotFinder/lot_details.aspx?intObjectID=6587986" xr:uid="{417EF0E4-AD14-46ED-9BAE-8E7F5265B8D2}"/>
    <hyperlink ref="O395" r:id="rId384" display="http://www.christies.com/LotFinder/lot_details.aspx?intObjectID=6587987" xr:uid="{A81B93C3-C12A-4C5E-8FC9-BEBC504A7F7C}"/>
    <hyperlink ref="O396" r:id="rId385" display="http://www.christies.com/LotFinder/lot_details.aspx?intObjectID=6587988" xr:uid="{67DBD6FE-F1EF-4A0D-AA19-A784A13552A2}"/>
    <hyperlink ref="O397" r:id="rId386" display="http://www.christies.com/LotFinder/lot_details.aspx?intObjectID=6587989" xr:uid="{B88A98B8-D0DB-4547-B010-163DA36F5BE7}"/>
    <hyperlink ref="O398" r:id="rId387" display="http://www.christies.com/LotFinder/lot_details.aspx?intObjectID=6587990" xr:uid="{D8F46D8E-0A52-4650-8250-41402109E53B}"/>
    <hyperlink ref="O399" r:id="rId388" display="http://www.christies.com/LotFinder/lot_details.aspx?intObjectID=6587991" xr:uid="{0566BF29-693B-443D-96FC-81663099C7C3}"/>
    <hyperlink ref="O400" r:id="rId389" display="http://www.christies.com/LotFinder/lot_details.aspx?intObjectID=6587992" xr:uid="{A3A40C0B-08C6-4A2C-8B0A-8E10522322CB}"/>
    <hyperlink ref="O401" r:id="rId390" display="http://www.christies.com/LotFinder/lot_details.aspx?intObjectID=6587993" xr:uid="{C6AEDA9E-5F55-4563-B864-BA77FDF369C4}"/>
    <hyperlink ref="O402" r:id="rId391" display="http://www.christies.com/LotFinder/lot_details.aspx?intObjectID=6587994" xr:uid="{625311AF-BAB6-4AD6-A1E6-21D723B174B4}"/>
    <hyperlink ref="O403" r:id="rId392" display="http://www.christies.com/LotFinder/lot_details.aspx?intObjectID=6587995" xr:uid="{849EA7EF-9A09-4B0D-ACD0-97E38B0F145D}"/>
    <hyperlink ref="O404" r:id="rId393" display="http://www.christies.com/LotFinder/lot_details.aspx?intObjectID=6587996" xr:uid="{E8573099-CEC0-4896-A86E-7680E4B3CC78}"/>
    <hyperlink ref="O405" r:id="rId394" display="http://www.christies.com/LotFinder/lot_details.aspx?intObjectID=6587997" xr:uid="{7AF8FBA0-4900-45A8-B926-D56836CADB23}"/>
    <hyperlink ref="O406" r:id="rId395" display="http://www.christies.com/LotFinder/lot_details.aspx?intObjectID=6587998" xr:uid="{A60A88D2-0980-4E1E-9BA8-FD10297A78E6}"/>
    <hyperlink ref="O407" r:id="rId396" display="http://www.christies.com/LotFinder/lot_details.aspx?intObjectID=6587999" xr:uid="{5A8EB417-F892-48C8-9577-53C32A81EAC6}"/>
    <hyperlink ref="O408" r:id="rId397" display="http://www.christies.com/LotFinder/lot_details.aspx?intObjectID=6588000" xr:uid="{90D42DAB-A812-4F84-84AA-49A01E38BC94}"/>
    <hyperlink ref="O409" r:id="rId398" display="http://www.christies.com/LotFinder/lot_details.aspx?intObjectID=6588001" xr:uid="{8EDB04E7-89D9-4BAA-8FA2-4F88AD3E6F7A}"/>
    <hyperlink ref="O410" r:id="rId399" display="http://www.christies.com/LotFinder/lot_details.aspx?intObjectID=6588002" xr:uid="{F7B105DE-313F-4830-9CAB-7C4C9BC9004A}"/>
    <hyperlink ref="O411" r:id="rId400" display="http://www.christies.com/LotFinder/lot_details.aspx?intObjectID=6588003" xr:uid="{F4C266AC-CCE1-4633-AF3B-830F197E514B}"/>
    <hyperlink ref="O412" r:id="rId401" display="http://www.christies.com/LotFinder/lot_details.aspx?intObjectID=6588004" xr:uid="{437CF3A8-C98B-4402-A998-7C91C2BA4A9B}"/>
    <hyperlink ref="O413" r:id="rId402" display="http://www.christies.com/LotFinder/lot_details.aspx?intObjectID=6588005" xr:uid="{F2BAE5BF-9972-4EB7-8DF2-C2873BCA7350}"/>
    <hyperlink ref="O414" r:id="rId403" display="http://www.christies.com/LotFinder/lot_details.aspx?intObjectID=6588006" xr:uid="{A65CB740-0A99-4A85-8CD9-CC742C44474A}"/>
    <hyperlink ref="O415" r:id="rId404" display="http://www.christies.com/LotFinder/lot_details.aspx?intObjectID=6588007" xr:uid="{7363356F-5EE1-428F-BB58-94F39CFFED91}"/>
    <hyperlink ref="O416" r:id="rId405" display="http://www.christies.com/LotFinder/lot_details.aspx?intObjectID=6588008" xr:uid="{F25659CF-7D2F-4124-B11D-B489BA2D4098}"/>
    <hyperlink ref="O417" r:id="rId406" display="http://www.christies.com/LotFinder/lot_details.aspx?intObjectID=6588009" xr:uid="{50E83AD5-3997-421F-A84F-61D36FE386A5}"/>
    <hyperlink ref="O418" r:id="rId407" display="http://www.christies.com/LotFinder/lot_details.aspx?intObjectID=6588010" xr:uid="{A7DC5661-1ABD-4F37-B473-CB3AB51F4949}"/>
    <hyperlink ref="O419" r:id="rId408" display="http://www.christies.com/LotFinder/lot_details.aspx?intObjectID=6588011" xr:uid="{DCE29D42-B06F-4D3D-B1D5-9CEAE9AD34B6}"/>
    <hyperlink ref="O420" r:id="rId409" display="http://www.christies.com/LotFinder/lot_details.aspx?intObjectID=6588012" xr:uid="{03E992CB-D264-408C-B147-DED0CE5C35A6}"/>
    <hyperlink ref="O421" r:id="rId410" display="http://www.christies.com/LotFinder/lot_details.aspx?intObjectID=6588013" xr:uid="{D506E181-BBC0-4308-A41C-B4B9D4A0B2B2}"/>
    <hyperlink ref="O422" r:id="rId411" display="http://www.christies.com/LotFinder/lot_details.aspx?intObjectID=6588014" xr:uid="{284BB269-7C55-4BCE-8DB8-C59140FCAFF1}"/>
    <hyperlink ref="O423" r:id="rId412" display="http://www.christies.com/LotFinder/lot_details.aspx?intObjectID=6588015" xr:uid="{3819306D-0BCA-499A-A1C2-A3BC24298EE4}"/>
    <hyperlink ref="O424" r:id="rId413" display="http://www.christies.com/LotFinder/lot_details.aspx?intObjectID=6588016" xr:uid="{2C074A45-FC9A-45E0-81E7-A5F3CFBE74BD}"/>
    <hyperlink ref="O425" r:id="rId414" display="http://www.christies.com/LotFinder/lot_details.aspx?intObjectID=6588017" xr:uid="{3B070BD1-572C-4899-8DC1-BE5F5B1A577C}"/>
    <hyperlink ref="O426" r:id="rId415" display="http://www.christies.com/LotFinder/lot_details.aspx?intObjectID=6588018" xr:uid="{57E1CEB3-34EE-4B99-8C4A-009B76829CC7}"/>
    <hyperlink ref="O427" r:id="rId416" display="http://www.christies.com/LotFinder/lot_details.aspx?intObjectID=6588019" xr:uid="{D07D08A6-62D8-4FA3-A15C-DB5129301E33}"/>
    <hyperlink ref="O428" r:id="rId417" display="http://www.christies.com/LotFinder/lot_details.aspx?intObjectID=6588020" xr:uid="{5A530757-5BA1-4EF6-A66E-6A89512DFF22}"/>
    <hyperlink ref="O429" r:id="rId418" display="http://www.christies.com/LotFinder/lot_details.aspx?intObjectID=6588021" xr:uid="{4FC53EB9-D75E-45C5-88DC-25AB667BBAF0}"/>
    <hyperlink ref="O430" r:id="rId419" display="http://www.christies.com/LotFinder/lot_details.aspx?intObjectID=6588022" xr:uid="{D3246292-0CAD-4FA4-8CA0-94C0D483DCE8}"/>
    <hyperlink ref="O431" r:id="rId420" display="http://www.christies.com/LotFinder/lot_details.aspx?intObjectID=6588023" xr:uid="{513CDEFD-7484-4654-811B-CBB50C195AE3}"/>
    <hyperlink ref="O432" r:id="rId421" display="http://www.christies.com/LotFinder/lot_details.aspx?intObjectID=6588024" xr:uid="{E0B7B79A-BBF6-4022-BC89-89C2A7617677}"/>
    <hyperlink ref="O433" r:id="rId422" display="http://www.christies.com/LotFinder/lot_details.aspx?intObjectID=6588025" xr:uid="{0C0ACFA9-EEC4-41A5-B691-8CB68ED588DD}"/>
    <hyperlink ref="O434" r:id="rId423" display="http://www.christies.com/LotFinder/lot_details.aspx?intObjectID=6588026" xr:uid="{A70D5D62-6851-41B5-8419-DC491E9E6600}"/>
    <hyperlink ref="O435" r:id="rId424" display="http://www.christies.com/LotFinder/lot_details.aspx?intObjectID=6588027" xr:uid="{D196D73B-4B2B-4C6F-8C55-57327F675A1D}"/>
    <hyperlink ref="O436" r:id="rId425" display="http://www.christies.com/LotFinder/lot_details.aspx?intObjectID=6588028" xr:uid="{BC421DBF-FB8E-4948-808A-086D821F9972}"/>
    <hyperlink ref="O437" r:id="rId426" display="http://www.christies.com/LotFinder/lot_details.aspx?intObjectID=6588029" xr:uid="{966797D0-1D32-4EC5-A18E-4826EA1894FC}"/>
    <hyperlink ref="O438" r:id="rId427" display="http://www.christies.com/LotFinder/lot_details.aspx?intObjectID=6588030" xr:uid="{56FDE02E-BBF5-4902-9EBD-6D6BA57D9C69}"/>
    <hyperlink ref="O439" r:id="rId428" display="http://www.christies.com/LotFinder/lot_details.aspx?intObjectID=6588031" xr:uid="{2F95AE8E-B864-4765-B2EC-38487084BD89}"/>
    <hyperlink ref="O440" r:id="rId429" display="http://www.christies.com/LotFinder/lot_details.aspx?intObjectID=6588032" xr:uid="{8DC538F5-7C88-4E86-BB58-1A5455F9CBC4}"/>
    <hyperlink ref="O441" r:id="rId430" display="http://www.christies.com/LotFinder/lot_details.aspx?intObjectID=6588033" xr:uid="{F315E933-A350-43DD-A7C6-A06758A48771}"/>
    <hyperlink ref="O442" r:id="rId431" display="http://www.christies.com/LotFinder/lot_details.aspx?intObjectID=6588034" xr:uid="{1083B188-98B2-4810-9F62-3BCAEEA015EC}"/>
    <hyperlink ref="O443" r:id="rId432" display="http://www.christies.com/LotFinder/lot_details.aspx?intObjectID=6588035" xr:uid="{FC96478D-AF28-4BA6-81C2-58E0DFECEBD7}"/>
    <hyperlink ref="O444" r:id="rId433" display="http://www.christies.com/LotFinder/lot_details.aspx?intObjectID=6588036" xr:uid="{DE48D9D5-801B-4C53-B730-DD1DA92AFB58}"/>
    <hyperlink ref="O445" r:id="rId434" display="http://www.christies.com/LotFinder/lot_details.aspx?intObjectID=6588037" xr:uid="{21F0D39E-B8EB-477C-968B-F3E4D44A2E34}"/>
    <hyperlink ref="O446" r:id="rId435" display="http://www.christies.com/LotFinder/lot_details.aspx?intObjectID=6588038" xr:uid="{0EDD6E16-3812-467E-8BED-27021A8E68DD}"/>
    <hyperlink ref="O447" r:id="rId436" display="http://www.christies.com/LotFinder/lot_details.aspx?intObjectID=6588039" xr:uid="{592A84DE-9CBC-472E-AC68-0A48AA6C1B09}"/>
    <hyperlink ref="O448" r:id="rId437" display="http://www.christies.com/LotFinder/lot_details.aspx?intObjectID=6588040" xr:uid="{63C5DF81-BE87-4B3B-BAAC-93706BF2A13D}"/>
    <hyperlink ref="O449" r:id="rId438" display="http://www.christies.com/LotFinder/lot_details.aspx?intObjectID=6588041" xr:uid="{007E96C9-3CC0-45AE-BEA9-8D91D2DACB55}"/>
    <hyperlink ref="O450" r:id="rId439" display="http://www.christies.com/LotFinder/lot_details.aspx?intObjectID=6588042" xr:uid="{4D658579-2696-4B8A-9710-6D501A229459}"/>
    <hyperlink ref="O451" r:id="rId440" display="http://www.christies.com/LotFinder/lot_details.aspx?intObjectID=6588043" xr:uid="{2E707CBE-92DB-4C22-A958-E6C65971B70D}"/>
    <hyperlink ref="O452" r:id="rId441" display="http://www.christies.com/LotFinder/lot_details.aspx?intObjectID=6588044" xr:uid="{FE563432-1014-4F41-98E7-8E6E2A267B9A}"/>
    <hyperlink ref="O453" r:id="rId442" display="http://www.christies.com/LotFinder/lot_details.aspx?intObjectID=6588045" xr:uid="{2BCF9FC4-52D4-41C6-BC51-7CFA316633D6}"/>
    <hyperlink ref="O454" r:id="rId443" display="http://www.christies.com/LotFinder/lot_details.aspx?intObjectID=6588046" xr:uid="{1B923781-438C-4040-85EB-1488ADAA8C92}"/>
    <hyperlink ref="O455" r:id="rId444" display="http://www.christies.com/LotFinder/lot_details.aspx?intObjectID=6588047" xr:uid="{3B828912-367D-47F6-91A5-F2BB0295F7E4}"/>
    <hyperlink ref="O456" r:id="rId445" display="http://www.christies.com/LotFinder/lot_details.aspx?intObjectID=6588048" xr:uid="{9B434EB4-A48B-44BE-BB29-B9FC3A3DD63D}"/>
    <hyperlink ref="O457" r:id="rId446" display="http://www.christies.com/LotFinder/lot_details.aspx?intObjectID=6588049" xr:uid="{ED45B8F7-99EB-4368-8E4F-DD22BEF8DC8F}"/>
    <hyperlink ref="O458" r:id="rId447" display="http://www.christies.com/LotFinder/lot_details.aspx?intObjectID=6588050" xr:uid="{995D6C51-858A-499C-862A-B97EAA3C51D3}"/>
    <hyperlink ref="O459" r:id="rId448" display="http://www.christies.com/LotFinder/lot_details.aspx?intObjectID=6588051" xr:uid="{8B0A0FEA-D454-4498-9826-01AC924DC80A}"/>
    <hyperlink ref="O460" r:id="rId449" display="http://www.christies.com/LotFinder/lot_details.aspx?intObjectID=6588052" xr:uid="{4F8A0A81-71E8-45CB-9D2F-E982F236067C}"/>
    <hyperlink ref="O461" r:id="rId450" display="http://www.christies.com/LotFinder/lot_details.aspx?intObjectID=6588053" xr:uid="{8FEC6683-B312-4292-9284-8F2E1DA6452A}"/>
    <hyperlink ref="O462" r:id="rId451" display="http://www.christies.com/LotFinder/lot_details.aspx?intObjectID=6588054" xr:uid="{51C3DDC0-54DD-4D66-B0E3-773188812C03}"/>
    <hyperlink ref="O463" r:id="rId452" display="http://www.christies.com/LotFinder/lot_details.aspx?intObjectID=6588055" xr:uid="{72C9863B-2DFB-44C2-BE91-8124844C8575}"/>
    <hyperlink ref="O464" r:id="rId453" display="http://www.christies.com/LotFinder/lot_details.aspx?intObjectID=6588056" xr:uid="{B0781436-BCC9-4810-8333-EF98E47C3EB3}"/>
    <hyperlink ref="O465" r:id="rId454" display="http://www.christies.com/LotFinder/lot_details.aspx?intObjectID=6588057" xr:uid="{5CE60117-C883-44A5-9DAE-FF886390285E}"/>
    <hyperlink ref="O466" r:id="rId455" display="http://www.christies.com/LotFinder/lot_details.aspx?intObjectID=6588058" xr:uid="{70042821-4006-4E39-89F3-4AFFC9FD2066}"/>
    <hyperlink ref="O467" r:id="rId456" display="http://www.christies.com/LotFinder/lot_details.aspx?intObjectID=6588059" xr:uid="{37CDCBB1-5503-455F-A379-DDAC73182AF6}"/>
    <hyperlink ref="O468" r:id="rId457" display="http://www.christies.com/LotFinder/lot_details.aspx?intObjectID=6588060" xr:uid="{4DA3EF56-FF62-42DC-B1A8-6960AEBF7F82}"/>
    <hyperlink ref="O469" r:id="rId458" display="http://www.christies.com/LotFinder/lot_details.aspx?intObjectID=6588061" xr:uid="{5A91D537-817F-488B-A328-B52DA7C2294A}"/>
    <hyperlink ref="O470" r:id="rId459" display="http://www.christies.com/LotFinder/lot_details.aspx?intObjectID=6588062" xr:uid="{B4815F5E-F74D-41CB-AE72-6CF491A3ED16}"/>
    <hyperlink ref="O471" r:id="rId460" display="http://www.christies.com/LotFinder/lot_details.aspx?intObjectID=6588063" xr:uid="{46D92BAC-3E0D-4C26-A199-06FBEC4300CC}"/>
    <hyperlink ref="O472" r:id="rId461" display="http://www.christies.com/LotFinder/lot_details.aspx?intObjectID=6588064" xr:uid="{FA9224D9-1AC7-4954-B841-09F6C3867B1F}"/>
    <hyperlink ref="O473" r:id="rId462" display="http://www.christies.com/LotFinder/lot_details.aspx?intObjectID=6588065" xr:uid="{34C6BD82-072A-4568-A3D2-770AE9A6485E}"/>
    <hyperlink ref="O474" r:id="rId463" display="http://www.christies.com/LotFinder/lot_details.aspx?intObjectID=6588066" xr:uid="{1B3C593C-92B7-41BB-B500-C81CA1AAAC4F}"/>
    <hyperlink ref="O475" r:id="rId464" display="http://www.christies.com/LotFinder/lot_details.aspx?intObjectID=6588067" xr:uid="{FAE44B71-DE1B-4E2D-84AB-78BAC5225955}"/>
    <hyperlink ref="O476" r:id="rId465" display="http://www.christies.com/LotFinder/lot_details.aspx?intObjectID=6588068" xr:uid="{52611B7D-E4CE-4EB0-8C25-898778BCE5AE}"/>
    <hyperlink ref="O477" r:id="rId466" display="http://www.christies.com/LotFinder/lot_details.aspx?intObjectID=6588069" xr:uid="{5E22DC57-F177-482B-A1FE-BCEA9D906915}"/>
    <hyperlink ref="O478" r:id="rId467" display="http://www.christies.com/LotFinder/lot_details.aspx?intObjectID=6588070" xr:uid="{9DE10837-B837-4637-B7C1-2D208A0A4944}"/>
    <hyperlink ref="O479" r:id="rId468" display="http://www.christies.com/LotFinder/lot_details.aspx?intObjectID=6588071" xr:uid="{EFAE60CD-A129-4381-B826-37FD1BAF0F96}"/>
    <hyperlink ref="O480" r:id="rId469" display="http://www.christies.com/LotFinder/lot_details.aspx?intObjectID=6588072" xr:uid="{F0597B62-2272-4C0D-B672-A9E67C61BA8E}"/>
    <hyperlink ref="O481" r:id="rId470" display="http://www.christies.com/LotFinder/lot_details.aspx?intObjectID=6588073" xr:uid="{22D0C6E1-98EA-45C2-9EBF-5B1858BD1ADF}"/>
    <hyperlink ref="O482" r:id="rId471" display="http://www.christies.com/LotFinder/lot_details.aspx?intObjectID=6588074" xr:uid="{11EF3890-97B1-46CE-95ED-ADB1E03563B6}"/>
    <hyperlink ref="O483" r:id="rId472" display="http://www.christies.com/LotFinder/lot_details.aspx?intObjectID=6588075" xr:uid="{232AFD9C-FC0A-4B4B-9924-5EA8969066A2}"/>
    <hyperlink ref="O484" r:id="rId473" display="http://www.christies.com/LotFinder/lot_details.aspx?intObjectID=6588076" xr:uid="{7348E70F-DA4B-45AE-B718-D26D2DE7139D}"/>
    <hyperlink ref="O485" r:id="rId474" display="http://www.christies.com/LotFinder/lot_details.aspx?intObjectID=6588077" xr:uid="{78C76086-598B-4CBE-BB09-301C54048FF0}"/>
    <hyperlink ref="O486" r:id="rId475" display="http://www.christies.com/LotFinder/lot_details.aspx?intObjectID=6588078" xr:uid="{2A4EA244-C056-419B-B923-7B8CA9BCC7B2}"/>
    <hyperlink ref="O487" r:id="rId476" display="http://www.christies.com/LotFinder/lot_details.aspx?intObjectID=6588079" xr:uid="{CE9806C2-E330-4522-802C-029FA9FC73E7}"/>
    <hyperlink ref="O488" r:id="rId477" display="http://www.christies.com/LotFinder/lot_details.aspx?intObjectID=6588080" xr:uid="{99038423-A076-4D25-A7AD-9E0CD5794975}"/>
    <hyperlink ref="O489" r:id="rId478" display="http://www.christies.com/LotFinder/lot_details.aspx?intObjectID=6588081" xr:uid="{C39A8DD1-42B6-417E-8C80-694166E4822A}"/>
    <hyperlink ref="O490" r:id="rId479" display="http://www.christies.com/LotFinder/lot_details.aspx?intObjectID=6588082" xr:uid="{9728C98C-8E59-428D-9858-5E38E60F8EE9}"/>
    <hyperlink ref="O491" r:id="rId480" display="http://www.christies.com/LotFinder/lot_details.aspx?intObjectID=6588083" xr:uid="{A22B3D9F-D5D3-43DD-B5BA-CCD74C8375DD}"/>
    <hyperlink ref="O492" r:id="rId481" display="http://www.christies.com/LotFinder/lot_details.aspx?intObjectID=6588084" xr:uid="{50293CBF-BA12-4E43-BEC1-5433D5E3642A}"/>
    <hyperlink ref="O493" r:id="rId482" display="http://www.christies.com/LotFinder/lot_details.aspx?intObjectID=6588085" xr:uid="{163D5301-D0D9-42F7-BF3D-3FEC93A9D255}"/>
    <hyperlink ref="O494" r:id="rId483" display="http://www.christies.com/LotFinder/lot_details.aspx?intObjectID=6588086" xr:uid="{A7D5F1A9-E083-4522-960C-5109B42F2D8A}"/>
    <hyperlink ref="O495" r:id="rId484" display="http://www.christies.com/LotFinder/lot_details.aspx?intObjectID=6588087" xr:uid="{C2C247A7-C945-4BAC-8936-A6854750AB63}"/>
    <hyperlink ref="O496" r:id="rId485" display="http://www.christies.com/LotFinder/lot_details.aspx?intObjectID=6588088" xr:uid="{48642B08-B645-4F2C-96D9-8A6565BC111D}"/>
    <hyperlink ref="O497" r:id="rId486" display="http://www.christies.com/LotFinder/lot_details.aspx?intObjectID=6588089" xr:uid="{4F390030-1ADF-453B-BAD9-9BD25317D0F4}"/>
    <hyperlink ref="O498" r:id="rId487" display="http://www.christies.com/LotFinder/lot_details.aspx?intObjectID=6588090" xr:uid="{7144294D-4A4A-4B9B-99E1-DD4D9C01F596}"/>
    <hyperlink ref="O499" r:id="rId488" display="http://www.christies.com/LotFinder/lot_details.aspx?intObjectID=6588091" xr:uid="{8EA044A6-B259-469A-A12C-72473D85C108}"/>
    <hyperlink ref="O500" r:id="rId489" display="http://www.christies.com/LotFinder/lot_details.aspx?intObjectID=6588092" xr:uid="{ECC682AF-C8AD-4724-A432-AC10B8643500}"/>
    <hyperlink ref="O501" r:id="rId490" display="http://www.christies.com/LotFinder/lot_details.aspx?intObjectID=6588093" xr:uid="{FBC292F6-557D-4D88-8DD8-0152297376B2}"/>
    <hyperlink ref="O502" r:id="rId491" display="http://www.christies.com/LotFinder/lot_details.aspx?intObjectID=6588094" xr:uid="{EF71572A-F3DF-4581-AB0F-DD4E923C9C5B}"/>
    <hyperlink ref="O503" r:id="rId492" display="http://www.christies.com/LotFinder/lot_details.aspx?intObjectID=6588095" xr:uid="{5F47BEFA-C0EC-48CA-AE7B-1A431B7C2974}"/>
    <hyperlink ref="O504" r:id="rId493" display="http://www.christies.com/LotFinder/lot_details.aspx?intObjectID=6588096" xr:uid="{542766B8-9040-4D46-A5FE-4F03348BA6CE}"/>
    <hyperlink ref="O505" r:id="rId494" display="http://www.christies.com/LotFinder/lot_details.aspx?intObjectID=6588097" xr:uid="{E0A739CF-7206-4E4A-AB7C-F9D41B359867}"/>
    <hyperlink ref="O506" r:id="rId495" display="http://www.christies.com/LotFinder/lot_details.aspx?intObjectID=6588098" xr:uid="{343B3D12-BA76-4E5B-BECB-3F33C3CDF72A}"/>
    <hyperlink ref="O507" r:id="rId496" display="http://www.christies.com/LotFinder/lot_details.aspx?intObjectID=6588099" xr:uid="{8509FFC2-11BE-44B1-B555-A96C62A1353B}"/>
    <hyperlink ref="O508" r:id="rId497" display="http://www.christies.com/LotFinder/lot_details.aspx?intObjectID=6588100" xr:uid="{EE75B947-245F-46D5-ADA9-820BF4AC597B}"/>
    <hyperlink ref="O509" r:id="rId498" display="http://www.christies.com/LotFinder/lot_details.aspx?intObjectID=6588101" xr:uid="{618C99D5-F9DD-403D-8F6A-5B4E590A44EE}"/>
    <hyperlink ref="O510" r:id="rId499" display="http://www.christies.com/LotFinder/lot_details.aspx?intObjectID=6588102" xr:uid="{92580684-7A98-41A8-A071-05A76AFC4B14}"/>
    <hyperlink ref="O511" r:id="rId500" display="http://www.christies.com/LotFinder/lot_details.aspx?intObjectID=6588103" xr:uid="{B6C63FB7-DB5E-4C11-9937-8BA31279C28E}"/>
    <hyperlink ref="O512" r:id="rId501" display="http://www.christies.com/LotFinder/lot_details.aspx?intObjectID=6588104" xr:uid="{EF27DC16-C36F-4605-A488-2FEF8F0711FE}"/>
    <hyperlink ref="O513" r:id="rId502" display="http://www.christies.com/LotFinder/lot_details.aspx?intObjectID=6588105" xr:uid="{19E22529-BBB1-425F-B7DF-3FE1E702650C}"/>
    <hyperlink ref="O514" r:id="rId503" display="http://www.christies.com/LotFinder/lot_details.aspx?intObjectID=6588106" xr:uid="{6CD485E3-6928-4625-9438-6C995A5F603C}"/>
    <hyperlink ref="O515" r:id="rId504" display="http://www.christies.com/LotFinder/lot_details.aspx?intObjectID=6588107" xr:uid="{C5FCD523-79D7-4BF0-800F-D824DAF350BF}"/>
    <hyperlink ref="O516" r:id="rId505" display="http://www.christies.com/LotFinder/lot_details.aspx?intObjectID=6588108" xr:uid="{3218A7A3-079C-48C8-BDCA-C30668B46E86}"/>
    <hyperlink ref="O517" r:id="rId506" display="http://www.christies.com/LotFinder/lot_details.aspx?intObjectID=6588109" xr:uid="{5827B1D4-8CA4-4315-B0CF-5D94896BFA9F}"/>
    <hyperlink ref="O518" r:id="rId507" display="http://www.christies.com/LotFinder/lot_details.aspx?intObjectID=6588110" xr:uid="{64E1751B-F056-45DA-8CE7-4EA98859E812}"/>
    <hyperlink ref="O519" r:id="rId508" display="http://www.christies.com/LotFinder/lot_details.aspx?intObjectID=6588111" xr:uid="{A9546413-BE49-4D71-9C92-9E5CD2DAEA99}"/>
    <hyperlink ref="O520" r:id="rId509" display="http://www.christies.com/LotFinder/lot_details.aspx?intObjectID=6588112" xr:uid="{4B43EDDE-17C7-4684-8BE6-C60A69257F92}"/>
    <hyperlink ref="O521" r:id="rId510" display="http://www.christies.com/LotFinder/lot_details.aspx?intObjectID=6588113" xr:uid="{33AE7D14-A54E-4721-B681-CC6000F324AD}"/>
    <hyperlink ref="O522" r:id="rId511" display="http://www.christies.com/LotFinder/lot_details.aspx?intObjectID=6588114" xr:uid="{E7F96BB9-8356-40F2-97A5-88A719AF2BCF}"/>
    <hyperlink ref="O523" r:id="rId512" display="http://www.christies.com/LotFinder/lot_details.aspx?intObjectID=6588115" xr:uid="{39D1E214-0BCF-43A2-B4D5-41DD7143D532}"/>
    <hyperlink ref="O524" r:id="rId513" display="http://www.christies.com/LotFinder/lot_details.aspx?intObjectID=6588116" xr:uid="{2A909106-B375-412A-9D97-FC89335F331F}"/>
    <hyperlink ref="O525" r:id="rId514" display="http://www.christies.com/LotFinder/lot_details.aspx?intObjectID=6588117" xr:uid="{6B42308F-A9E6-4850-9299-CCDBF16D0BF0}"/>
    <hyperlink ref="O526" r:id="rId515" display="http://www.christies.com/LotFinder/lot_details.aspx?intObjectID=6588118" xr:uid="{5A77634D-F51D-4525-84CF-3B65086E6C67}"/>
    <hyperlink ref="O527" r:id="rId516" display="http://www.christies.com/LotFinder/lot_details.aspx?intObjectID=6588119" xr:uid="{AEC77FDC-8CAD-4AC7-A280-DC36AF9F3CE1}"/>
    <hyperlink ref="O528" r:id="rId517" display="http://www.christies.com/LotFinder/lot_details.aspx?intObjectID=6588120" xr:uid="{C0EA2BCD-0709-47B3-B160-F3DB788C33B9}"/>
    <hyperlink ref="O529" r:id="rId518" display="http://www.christies.com/LotFinder/lot_details.aspx?intObjectID=6588121" xr:uid="{FC38FDD9-061D-4AE1-83ED-DEC10BFC7375}"/>
    <hyperlink ref="O530" r:id="rId519" display="http://www.christies.com/LotFinder/lot_details.aspx?intObjectID=6588122" xr:uid="{E4873705-B8DD-4277-9D62-76E8C2BB8D32}"/>
    <hyperlink ref="O531" r:id="rId520" display="http://www.christies.com/LotFinder/lot_details.aspx?intObjectID=6588123" xr:uid="{4A12FC7F-A4EB-4A98-9146-A530B9CBF427}"/>
    <hyperlink ref="O532" r:id="rId521" display="http://www.christies.com/LotFinder/lot_details.aspx?intObjectID=6588124" xr:uid="{0B482D9D-96C7-49A3-8675-28CA3CCCDF88}"/>
    <hyperlink ref="O533" r:id="rId522" display="http://www.christies.com/LotFinder/lot_details.aspx?intObjectID=6588125" xr:uid="{23008CB4-F593-4BFF-A1AE-90CFD26C4D57}"/>
    <hyperlink ref="O534" r:id="rId523" display="http://www.christies.com/LotFinder/lot_details.aspx?intObjectID=6588126" xr:uid="{EEA78B88-3951-40B7-869F-35295BF07FD6}"/>
    <hyperlink ref="O535" r:id="rId524" display="http://www.christies.com/LotFinder/lot_details.aspx?intObjectID=6588127" xr:uid="{1802C1CF-C564-4ADC-9EAA-B427011A30A4}"/>
    <hyperlink ref="O536" r:id="rId525" display="http://www.christies.com/LotFinder/lot_details.aspx?intObjectID=6588128" xr:uid="{FCAD8CAE-48CC-497F-87B2-0235845B9375}"/>
    <hyperlink ref="O537" r:id="rId526" display="http://www.christies.com/LotFinder/lot_details.aspx?intObjectID=6588129" xr:uid="{A566845B-07B6-41D1-BE44-79B143590247}"/>
    <hyperlink ref="O538" r:id="rId527" display="http://www.christies.com/LotFinder/lot_details.aspx?intObjectID=6588130" xr:uid="{1839F615-3ED1-4C6A-8331-D7EE6E1A87CC}"/>
    <hyperlink ref="O539" r:id="rId528" display="http://www.christies.com/LotFinder/lot_details.aspx?intObjectID=6588131" xr:uid="{B1D8180C-42D5-4FFE-A0FD-3D03A283F132}"/>
    <hyperlink ref="O540" r:id="rId529" display="http://www.christies.com/LotFinder/lot_details.aspx?intObjectID=6588132" xr:uid="{B5C1C0DD-E28F-47EC-B650-0B5588EF4644}"/>
    <hyperlink ref="O541" r:id="rId530" display="http://www.christies.com/LotFinder/lot_details.aspx?intObjectID=6588133" xr:uid="{37FB1F00-4D08-427B-8A46-BA9325D1D847}"/>
    <hyperlink ref="O542" r:id="rId531" display="http://www.christies.com/LotFinder/lot_details.aspx?intObjectID=6588134" xr:uid="{16651C3E-E415-4C45-84DB-61FF93983F36}"/>
    <hyperlink ref="O543" r:id="rId532" display="http://www.christies.com/LotFinder/lot_details.aspx?intObjectID=6588135" xr:uid="{CEF1DC67-6363-40A5-ACE4-9F673EEC8C09}"/>
    <hyperlink ref="O544" r:id="rId533" display="http://www.christies.com/LotFinder/lot_details.aspx?intObjectID=6588136" xr:uid="{F7F9C2CC-250E-4EAB-BF88-DE5ED8469720}"/>
    <hyperlink ref="O545" r:id="rId534" display="http://www.christies.com/LotFinder/lot_details.aspx?intObjectID=6588137" xr:uid="{6D80BC40-FF12-4B43-9188-EBB5B189BFAD}"/>
    <hyperlink ref="O546" r:id="rId535" display="http://www.christies.com/LotFinder/lot_details.aspx?intObjectID=6588138" xr:uid="{6F6FC5A7-9022-457A-91AA-8D0DFE8E7345}"/>
    <hyperlink ref="O547" r:id="rId536" display="http://www.christies.com/LotFinder/lot_details.aspx?intObjectID=6588139" xr:uid="{036DEB5A-11E9-4DA6-9D94-7154F5823A41}"/>
    <hyperlink ref="O548" r:id="rId537" display="http://www.christies.com/LotFinder/lot_details.aspx?intObjectID=6588140" xr:uid="{D7D20135-D0B0-4AA9-9192-708A616B95BF}"/>
    <hyperlink ref="O549" r:id="rId538" display="http://www.christies.com/LotFinder/lot_details.aspx?intObjectID=6588141" xr:uid="{448BCA3B-7FA4-435D-9569-CBE1F476FAFD}"/>
    <hyperlink ref="O550" r:id="rId539" display="http://www.christies.com/LotFinder/lot_details.aspx?intObjectID=6588142" xr:uid="{42C27617-E4E2-42D1-9B5F-A623616D4247}"/>
    <hyperlink ref="O551" r:id="rId540" display="http://www.christies.com/LotFinder/lot_details.aspx?intObjectID=6588143" xr:uid="{607F14C3-3F15-4081-98E1-1CEF8E4A2FB0}"/>
    <hyperlink ref="O552" r:id="rId541" display="http://www.christies.com/LotFinder/lot_details.aspx?intObjectID=6588144" xr:uid="{BD6A084E-1145-4BCE-AC4F-FCDAE26C9AFD}"/>
    <hyperlink ref="O553" r:id="rId542" display="http://www.christies.com/LotFinder/lot_details.aspx?intObjectID=6588145" xr:uid="{F4925951-297A-4C46-AF55-6142F0DF5FC8}"/>
    <hyperlink ref="O554" r:id="rId543" display="http://www.christies.com/LotFinder/lot_details.aspx?intObjectID=6588146" xr:uid="{937186D4-CE0B-4B50-9869-2732E610F7D4}"/>
    <hyperlink ref="O555" r:id="rId544" display="http://www.christies.com/LotFinder/lot_details.aspx?intObjectID=6588147" xr:uid="{5B4A59A5-0287-413D-986B-A592DF891D8E}"/>
    <hyperlink ref="O556" r:id="rId545" display="http://www.christies.com/LotFinder/lot_details.aspx?intObjectID=6588148" xr:uid="{353EF290-1029-4AE0-9D4E-8F0C8C41A995}"/>
    <hyperlink ref="O557" r:id="rId546" display="http://www.christies.com/LotFinder/lot_details.aspx?intObjectID=6588149" xr:uid="{5F676AA6-411B-4414-A469-AB6D4F7E370F}"/>
    <hyperlink ref="O558" r:id="rId547" display="http://www.christies.com/LotFinder/lot_details.aspx?intObjectID=6588150" xr:uid="{6BE5F9B8-193A-445D-801D-8AA271827C46}"/>
    <hyperlink ref="O559" r:id="rId548" display="http://www.christies.com/LotFinder/lot_details.aspx?intObjectID=6588151" xr:uid="{EA5D0B4C-73EA-4736-897B-72F5025993B5}"/>
    <hyperlink ref="O560" r:id="rId549" display="http://www.christies.com/LotFinder/lot_details.aspx?intObjectID=6588152" xr:uid="{F02AF8E4-096E-4F56-B32D-104CAE45C7C6}"/>
    <hyperlink ref="O561" r:id="rId550" display="http://www.christies.com/LotFinder/lot_details.aspx?intObjectID=6588153" xr:uid="{84B00DEB-1DFA-47DF-B47A-B341597DCD7A}"/>
    <hyperlink ref="O562" r:id="rId551" display="http://www.christies.com/LotFinder/lot_details.aspx?intObjectID=6588154" xr:uid="{70DDC783-764A-4B34-8B89-0F4EEA43B0E2}"/>
    <hyperlink ref="O563" r:id="rId552" display="http://www.christies.com/LotFinder/lot_details.aspx?intObjectID=6588155" xr:uid="{C670F041-CCD3-40C6-A942-D83C5500FBD3}"/>
    <hyperlink ref="O564" r:id="rId553" display="http://www.christies.com/LotFinder/lot_details.aspx?intObjectID=6588156" xr:uid="{E99D3523-1EE6-42F3-A458-85B26188EDB4}"/>
    <hyperlink ref="O565" r:id="rId554" display="http://www.christies.com/LotFinder/lot_details.aspx?intObjectID=6588157" xr:uid="{15A77829-ED4B-434E-AFC1-7183DF1F0D27}"/>
    <hyperlink ref="O566" r:id="rId555" display="http://www.christies.com/LotFinder/lot_details.aspx?intObjectID=6588158" xr:uid="{6660A203-D03E-48C6-B4AC-E3A831F49E19}"/>
    <hyperlink ref="O567" r:id="rId556" display="http://www.christies.com/LotFinder/lot_details.aspx?intObjectID=6588159" xr:uid="{10848DCD-2FB4-4C8C-93F7-E59B190CEC74}"/>
    <hyperlink ref="O568" r:id="rId557" display="http://www.christies.com/LotFinder/lot_details.aspx?intObjectID=6588160" xr:uid="{63B36B31-4624-4BD9-B6CD-C9CEA6538077}"/>
    <hyperlink ref="O569" r:id="rId558" display="http://www.christies.com/LotFinder/lot_details.aspx?intObjectID=6588161" xr:uid="{1A7D2DCA-1832-45E3-A0AB-0A808C3129B9}"/>
    <hyperlink ref="O570" r:id="rId559" display="http://www.christies.com/LotFinder/lot_details.aspx?intObjectID=6588162" xr:uid="{6595F896-BD41-4A83-8A17-054E3FA91FFE}"/>
    <hyperlink ref="O571" r:id="rId560" display="http://www.christies.com/LotFinder/lot_details.aspx?intObjectID=6588163" xr:uid="{049D04A5-19F6-40F8-90E5-1ED19F682E92}"/>
    <hyperlink ref="O572" r:id="rId561" display="http://www.christies.com/LotFinder/lot_details.aspx?intObjectID=6588164" xr:uid="{F04AC0B8-CC2A-4155-BCC1-CD833458F16A}"/>
    <hyperlink ref="O573" r:id="rId562" display="http://www.christies.com/LotFinder/lot_details.aspx?intObjectID=6588165" xr:uid="{3CC13B3C-9550-4192-8924-970E21FAE3C5}"/>
    <hyperlink ref="O574" r:id="rId563" display="http://www.christies.com/LotFinder/lot_details.aspx?intObjectID=6588166" xr:uid="{D7822769-27D6-47E3-AF36-E60DCD9664B2}"/>
    <hyperlink ref="O575" r:id="rId564" display="http://www.christies.com/LotFinder/lot_details.aspx?intObjectID=6588167" xr:uid="{AD39B62D-AAA3-4F60-9520-DA73D1921834}"/>
    <hyperlink ref="O576" r:id="rId565" display="http://www.christies.com/LotFinder/lot_details.aspx?intObjectID=6588168" xr:uid="{CF9283E4-5D2D-4D9E-955F-5FAF796E10B9}"/>
    <hyperlink ref="O577" r:id="rId566" display="http://www.christies.com/LotFinder/lot_details.aspx?intObjectID=6588169" xr:uid="{6B01F855-412A-4F9A-B7DD-260DB2D0F74A}"/>
    <hyperlink ref="O578" r:id="rId567" display="http://www.christies.com/LotFinder/lot_details.aspx?intObjectID=6588170" xr:uid="{F048ABB8-1D99-4638-8138-A1C99F04381A}"/>
    <hyperlink ref="O579" r:id="rId568" display="http://www.christies.com/LotFinder/lot_details.aspx?intObjectID=6588171" xr:uid="{98D41087-40D3-41BE-BD2F-469F96533466}"/>
    <hyperlink ref="O580" r:id="rId569" display="http://www.christies.com/LotFinder/lot_details.aspx?intObjectID=6588172" xr:uid="{00EB9145-758E-4B7D-BE57-2705BAC30919}"/>
    <hyperlink ref="O581" r:id="rId570" display="http://www.christies.com/LotFinder/lot_details.aspx?intObjectID=6588173" xr:uid="{378C29DB-F456-450D-9254-FC33E9592ADF}"/>
    <hyperlink ref="O582" r:id="rId571" display="http://www.christies.com/LotFinder/lot_details.aspx?intObjectID=6588174" xr:uid="{E2D0224C-36B9-4EF5-8BD7-54D4CE4256FE}"/>
    <hyperlink ref="O583" r:id="rId572" display="http://www.christies.com/LotFinder/lot_details.aspx?intObjectID=6588175" xr:uid="{670FEBB8-3855-42FC-9A9C-C9F7187FD218}"/>
    <hyperlink ref="O584" r:id="rId573" display="http://www.christies.com/LotFinder/lot_details.aspx?intObjectID=6588176" xr:uid="{3588237C-88A2-4B87-8562-865796A42B16}"/>
    <hyperlink ref="O585" r:id="rId574" display="http://www.christies.com/LotFinder/lot_details.aspx?intObjectID=6588177" xr:uid="{59A5A6BD-D501-4EAF-AB82-982CBC988BC4}"/>
    <hyperlink ref="O586" r:id="rId575" display="http://www.christies.com/LotFinder/lot_details.aspx?intObjectID=6588178" xr:uid="{808FF767-1467-43B1-99E1-3D1872E0F111}"/>
    <hyperlink ref="O587" r:id="rId576" display="http://www.christies.com/LotFinder/lot_details.aspx?intObjectID=6588179" xr:uid="{018BC4C9-3C18-4232-BDC8-ECB3B82577E0}"/>
    <hyperlink ref="O588" r:id="rId577" display="http://www.christies.com/LotFinder/lot_details.aspx?intObjectID=6588180" xr:uid="{AB32B312-589A-4807-A618-FEF9C7E44E57}"/>
    <hyperlink ref="O589" r:id="rId578" display="http://www.christies.com/LotFinder/lot_details.aspx?intObjectID=6588181" xr:uid="{0662746C-3576-4B3E-88E2-BF2848C74277}"/>
    <hyperlink ref="O590" r:id="rId579" display="http://www.christies.com/LotFinder/lot_details.aspx?intObjectID=6588182" xr:uid="{B4A42946-C805-45DC-8BD4-206F1BC28FB4}"/>
    <hyperlink ref="O591" r:id="rId580" display="http://www.christies.com/LotFinder/lot_details.aspx?intObjectID=6588183" xr:uid="{CD0E7893-AF03-4B02-B850-A187B8B53974}"/>
    <hyperlink ref="O592" r:id="rId581" display="http://www.christies.com/LotFinder/lot_details.aspx?intObjectID=6588184" xr:uid="{7EF683AD-783F-4DE8-8EE5-AD7DA2F143BF}"/>
    <hyperlink ref="O593" r:id="rId582" display="http://www.christies.com/LotFinder/lot_details.aspx?intObjectID=6588185" xr:uid="{A14454C4-36B3-4A26-9372-C98BD6801B3C}"/>
    <hyperlink ref="O594" r:id="rId583" display="http://www.christies.com/LotFinder/lot_details.aspx?intObjectID=6588186" xr:uid="{CE087B1D-F932-4BCD-AC5C-B253B5787E9B}"/>
    <hyperlink ref="O595" r:id="rId584" display="http://www.christies.com/LotFinder/lot_details.aspx?intObjectID=6588187" xr:uid="{EC50F274-66EC-4B5D-928B-A158BA4E1632}"/>
    <hyperlink ref="O596" r:id="rId585" display="http://www.christies.com/LotFinder/lot_details.aspx?intObjectID=6588188" xr:uid="{45D9AAC1-5BE7-4304-B309-4363F31D00EB}"/>
    <hyperlink ref="O597" r:id="rId586" display="http://www.christies.com/LotFinder/lot_details.aspx?intObjectID=6588189" xr:uid="{266DD0B5-D61C-46A3-8D19-10EE4F9FBCC8}"/>
    <hyperlink ref="O598" r:id="rId587" display="http://www.christies.com/LotFinder/lot_details.aspx?intObjectID=6588190" xr:uid="{B19FE7B2-F6F8-465F-AD03-309F8A9DD329}"/>
    <hyperlink ref="O599" r:id="rId588" display="http://www.christies.com/LotFinder/lot_details.aspx?intObjectID=6588191" xr:uid="{267748CC-B11C-4B9D-BF37-C96F1BBD934F}"/>
    <hyperlink ref="O600" r:id="rId589" display="http://www.christies.com/LotFinder/lot_details.aspx?intObjectID=6588192" xr:uid="{443A88FA-878A-4B08-B257-3401DAC6C7BF}"/>
    <hyperlink ref="O601" r:id="rId590" display="http://www.christies.com/LotFinder/lot_details.aspx?intObjectID=6588193" xr:uid="{9CC85A21-51C4-4705-9F66-838413AF02B5}"/>
    <hyperlink ref="O602" r:id="rId591" display="http://www.christies.com/LotFinder/lot_details.aspx?intObjectID=6588194" xr:uid="{37917C09-A3D5-4615-BD2C-87C6FED3F6D3}"/>
    <hyperlink ref="O603" r:id="rId592" display="http://www.christies.com/LotFinder/lot_details.aspx?intObjectID=6588195" xr:uid="{3E006E60-82A7-478B-8903-CA7CBDE30D12}"/>
    <hyperlink ref="O604" r:id="rId593" display="http://www.christies.com/LotFinder/lot_details.aspx?intObjectID=6588196" xr:uid="{F9DE4ED6-BE78-4E9A-A792-398A9A71F28F}"/>
    <hyperlink ref="O605" r:id="rId594" display="http://www.christies.com/LotFinder/lot_details.aspx?intObjectID=6588197" xr:uid="{31FD302B-D83D-46E8-BCE3-7991563EDC33}"/>
    <hyperlink ref="O606" r:id="rId595" display="http://www.christies.com/LotFinder/lot_details.aspx?intObjectID=6588198" xr:uid="{47BD6576-0FCD-4E4F-BC49-DFF5ED35B4A3}"/>
    <hyperlink ref="O607" r:id="rId596" display="http://www.christies.com/LotFinder/lot_details.aspx?intObjectID=6588199" xr:uid="{4D30187C-95DF-480F-859B-530260105A8A}"/>
    <hyperlink ref="O608" r:id="rId597" display="http://www.christies.com/LotFinder/lot_details.aspx?intObjectID=6588200" xr:uid="{00850DB5-4BC8-4AE8-BE03-C2AE041964AF}"/>
    <hyperlink ref="O609" r:id="rId598" display="http://www.christies.com/LotFinder/lot_details.aspx?intObjectID=6588201" xr:uid="{78823DB5-2285-4D27-B2F9-D415D28CFB22}"/>
    <hyperlink ref="O610" r:id="rId599" display="http://www.christies.com/LotFinder/lot_details.aspx?intObjectID=6588202" xr:uid="{C14EAB89-EE96-46AD-876C-B5730AE00D09}"/>
    <hyperlink ref="O611" r:id="rId600" display="http://www.christies.com/LotFinder/lot_details.aspx?intObjectID=6588203" xr:uid="{CA7E68E2-BF4C-487B-982B-964D33C2BCF2}"/>
    <hyperlink ref="O612" r:id="rId601" display="http://www.christies.com/LotFinder/lot_details.aspx?intObjectID=6588204" xr:uid="{E2CF5B3A-77C8-448F-B6F9-E7FEEE8B6AEC}"/>
    <hyperlink ref="O613" r:id="rId602" display="http://www.christies.com/LotFinder/lot_details.aspx?intObjectID=6588205" xr:uid="{C90CDB5B-2BB7-4895-AF9D-CB72AF8BEED3}"/>
    <hyperlink ref="O614" r:id="rId603" display="http://www.christies.com/LotFinder/lot_details.aspx?intObjectID=6588206" xr:uid="{18CCDE73-8763-428C-A696-5F4911EEB392}"/>
    <hyperlink ref="O615" r:id="rId604" display="http://www.christies.com/LotFinder/lot_details.aspx?intObjectID=6588207" xr:uid="{19A54E76-BD42-4CBA-B3CF-336579F920F6}"/>
    <hyperlink ref="O616" r:id="rId605" display="http://www.christies.com/LotFinder/lot_details.aspx?intObjectID=6588208" xr:uid="{AD71B759-F388-4250-8943-6DEB2295E192}"/>
    <hyperlink ref="O617" r:id="rId606" display="http://www.christies.com/LotFinder/lot_details.aspx?intObjectID=6588209" xr:uid="{433E6EC9-71CB-4BA0-9812-3E03C2BC0590}"/>
    <hyperlink ref="O618" r:id="rId607" display="http://www.christies.com/LotFinder/lot_details.aspx?intObjectID=6588210" xr:uid="{0B587022-64D8-4A13-BE4E-83FDBEF4667C}"/>
    <hyperlink ref="O619" r:id="rId608" display="http://www.christies.com/LotFinder/lot_details.aspx?intObjectID=6588211" xr:uid="{2FCF57FC-42B7-40A4-B213-96AA1E57B647}"/>
    <hyperlink ref="O620" r:id="rId609" display="http://www.christies.com/LotFinder/lot_details.aspx?intObjectID=6588212" xr:uid="{3591989E-674F-4C02-9409-62BF2D15778B}"/>
    <hyperlink ref="O621" r:id="rId610" display="http://www.christies.com/LotFinder/lot_details.aspx?intObjectID=6588213" xr:uid="{2CF09A87-8D8E-45B0-8664-F1B44592DABE}"/>
    <hyperlink ref="O622" r:id="rId611" display="http://www.christies.com/LotFinder/lot_details.aspx?intObjectID=6588214" xr:uid="{4DD91C9F-D1B6-4B99-99A7-0EE9CC56313D}"/>
    <hyperlink ref="O623" r:id="rId612" display="http://www.christies.com/LotFinder/lot_details.aspx?intObjectID=6588215" xr:uid="{B515910E-06A5-44BF-96DA-204F37767E76}"/>
    <hyperlink ref="O624" r:id="rId613" display="http://www.christies.com/LotFinder/lot_details.aspx?intObjectID=6588216" xr:uid="{4B60203F-49A6-45E3-A704-E5D29D180D75}"/>
    <hyperlink ref="O625" r:id="rId614" display="http://www.christies.com/LotFinder/lot_details.aspx?intObjectID=6588217" xr:uid="{BA4F3EFA-481C-47B3-8DCD-B9EA24C86280}"/>
    <hyperlink ref="O626" r:id="rId615" display="http://www.christies.com/LotFinder/lot_details.aspx?intObjectID=6588218" xr:uid="{16A29595-BD01-43E4-9709-125E6B570C13}"/>
    <hyperlink ref="O627" r:id="rId616" display="http://www.christies.com/LotFinder/lot_details.aspx?intObjectID=6588219" xr:uid="{40B7FF71-7838-4798-A62A-1BF074BD1E6B}"/>
    <hyperlink ref="O628" r:id="rId617" display="http://www.christies.com/LotFinder/lot_details.aspx?intObjectID=6588220" xr:uid="{F500722A-199B-4338-8F1B-04BC9456AAB0}"/>
    <hyperlink ref="O629" r:id="rId618" display="http://www.christies.com/LotFinder/lot_details.aspx?intObjectID=6588221" xr:uid="{2045B96A-80CD-4C0A-8F5E-3714D89C4E42}"/>
    <hyperlink ref="O630" r:id="rId619" display="http://www.christies.com/LotFinder/lot_details.aspx?intObjectID=6588222" xr:uid="{D82D18AF-3684-41F9-A845-31B41FD0F2B1}"/>
    <hyperlink ref="O631" r:id="rId620" display="http://www.christies.com/LotFinder/lot_details.aspx?intObjectID=6588223" xr:uid="{93289B93-3743-465C-B310-F6A0D64A0B9F}"/>
    <hyperlink ref="O632" r:id="rId621" display="http://www.christies.com/LotFinder/lot_details.aspx?intObjectID=6588224" xr:uid="{18913109-3CFB-4585-A2C6-71A6B706EACE}"/>
    <hyperlink ref="O633" r:id="rId622" display="http://www.christies.com/LotFinder/lot_details.aspx?intObjectID=6588225" xr:uid="{B1015B8A-3835-48E6-8341-1FF8A85EB504}"/>
    <hyperlink ref="O634" r:id="rId623" display="http://www.christies.com/LotFinder/lot_details.aspx?intObjectID=6588226" xr:uid="{9B565B5C-A8AE-44FA-8CF3-C81D2662850B}"/>
    <hyperlink ref="O635" r:id="rId624" display="http://www.christies.com/LotFinder/lot_details.aspx?intObjectID=6588227" xr:uid="{2DC8F705-F255-4C62-8368-42C7C1AAF2B0}"/>
    <hyperlink ref="O636" r:id="rId625" display="http://www.christies.com/LotFinder/lot_details.aspx?intObjectID=6588228" xr:uid="{EED8FB86-F23D-4F3E-BE5D-A21FB8B58DD7}"/>
    <hyperlink ref="O637" r:id="rId626" display="http://www.christies.com/LotFinder/lot_details.aspx?intObjectID=6588229" xr:uid="{68395F95-E394-4070-B506-96C5CD67B0D1}"/>
    <hyperlink ref="O638" r:id="rId627" display="http://www.christies.com/LotFinder/lot_details.aspx?intObjectID=6588230" xr:uid="{60C5B277-B769-497B-AD79-56545AF1C138}"/>
    <hyperlink ref="O639" r:id="rId628" display="http://www.christies.com/LotFinder/lot_details.aspx?intObjectID=6588231" xr:uid="{EEA6FA67-257A-4960-BFBC-CB02FBD73DC7}"/>
    <hyperlink ref="O640" r:id="rId629" display="http://www.christies.com/LotFinder/lot_details.aspx?intObjectID=6588232" xr:uid="{184C5F4F-237B-458E-9C3F-AFF4F27292F4}"/>
    <hyperlink ref="O641" r:id="rId630" display="http://www.christies.com/LotFinder/lot_details.aspx?intObjectID=6588233" xr:uid="{B09FC611-386A-473B-A06F-2026FA0BF08F}"/>
    <hyperlink ref="O642" r:id="rId631" display="http://www.christies.com/LotFinder/lot_details.aspx?intObjectID=6588234" xr:uid="{13BE998E-4C38-4D4A-B91B-9EAE958442E3}"/>
    <hyperlink ref="O643" r:id="rId632" display="http://www.christies.com/LotFinder/lot_details.aspx?intObjectID=6588235" xr:uid="{931AD7A0-ADE1-497A-9814-5FBD50521BF0}"/>
    <hyperlink ref="O644" r:id="rId633" display="http://www.christies.com/LotFinder/lot_details.aspx?intObjectID=6588236" xr:uid="{E0C3428D-3C81-4740-B7C5-993BB7AF8277}"/>
    <hyperlink ref="O645" r:id="rId634" display="http://www.christies.com/LotFinder/lot_details.aspx?intObjectID=6588237" xr:uid="{6CA2F72B-8F1C-4088-9026-44D9906D1C3A}"/>
    <hyperlink ref="O646" r:id="rId635" display="http://www.christies.com/LotFinder/lot_details.aspx?intObjectID=6588238" xr:uid="{2EDA5891-89BD-4511-B29F-6A4A15170136}"/>
    <hyperlink ref="O647" r:id="rId636" display="http://www.christies.com/LotFinder/lot_details.aspx?intObjectID=6588239" xr:uid="{3744D5A6-DB7A-4471-8741-3693D84ECE28}"/>
    <hyperlink ref="O648" r:id="rId637" display="http://www.christies.com/LotFinder/lot_details.aspx?intObjectID=6588240" xr:uid="{E2550BE6-9F1C-4189-BDA7-BB20B723B060}"/>
    <hyperlink ref="O649" r:id="rId638" display="http://www.christies.com/LotFinder/lot_details.aspx?intObjectID=6588241" xr:uid="{5FF7A833-3660-4CC1-A9D4-04811A4E7360}"/>
    <hyperlink ref="O650" r:id="rId639" display="http://www.christies.com/LotFinder/lot_details.aspx?intObjectID=6588242" xr:uid="{A29D7FE1-4C85-4736-8CCE-7D70B98B79D2}"/>
    <hyperlink ref="O651" r:id="rId640" display="http://www.christies.com/LotFinder/lot_details.aspx?intObjectID=6588243" xr:uid="{18F686EA-D1CB-47B8-889C-49B903A3DD3E}"/>
    <hyperlink ref="O652" r:id="rId641" display="http://www.christies.com/LotFinder/lot_details.aspx?intObjectID=6588244" xr:uid="{62BFB758-9B4C-4CB9-989E-4C0DABB8AB66}"/>
    <hyperlink ref="O653" r:id="rId642" display="http://www.christies.com/LotFinder/lot_details.aspx?intObjectID=6588245" xr:uid="{A177AB10-44B1-4BF1-9620-196B0C5ACFCE}"/>
    <hyperlink ref="O654" r:id="rId643" display="http://www.christies.com/LotFinder/lot_details.aspx?intObjectID=6588246" xr:uid="{21D7D0BA-2437-4935-B4F5-67ED33BB738B}"/>
    <hyperlink ref="O655" r:id="rId644" display="http://www.christies.com/LotFinder/lot_details.aspx?intObjectID=6588247" xr:uid="{86865FB0-23CF-4BDE-B37E-DA81FCEE437E}"/>
    <hyperlink ref="O656" r:id="rId645" display="http://www.christies.com/LotFinder/lot_details.aspx?intObjectID=6588248" xr:uid="{3444A865-C9BD-473D-857B-AB87CC4C63A9}"/>
    <hyperlink ref="O657" r:id="rId646" display="http://www.christies.com/LotFinder/lot_details.aspx?intObjectID=6588249" xr:uid="{CF762C92-12AD-497B-9C8A-F505F7BB77FA}"/>
    <hyperlink ref="O658" r:id="rId647" display="http://www.christies.com/LotFinder/lot_details.aspx?intObjectID=6588250" xr:uid="{2DD5DBDA-536C-45C4-99DE-BC5E1CF8A6AF}"/>
    <hyperlink ref="O659" r:id="rId648" display="http://www.christies.com/LotFinder/lot_details.aspx?intObjectID=6588251" xr:uid="{89ACFAB5-9445-4988-822C-DB3298DEBB0A}"/>
    <hyperlink ref="O660" r:id="rId649" display="http://www.christies.com/LotFinder/lot_details.aspx?intObjectID=6588252" xr:uid="{3B857E21-8FB4-404D-AFFC-6109314B86ED}"/>
    <hyperlink ref="O661" r:id="rId650" display="http://www.christies.com/LotFinder/lot_details.aspx?intObjectID=6588253" xr:uid="{41216CEC-FD9E-4456-BB82-6712CF6156BE}"/>
    <hyperlink ref="O662" r:id="rId651" display="http://www.christies.com/LotFinder/lot_details.aspx?intObjectID=6588254" xr:uid="{E594C847-D2A3-4AE5-A22B-2DD24507140B}"/>
    <hyperlink ref="O663" r:id="rId652" display="http://www.christies.com/LotFinder/lot_details.aspx?intObjectID=6588255" xr:uid="{3DF44A0C-2ABB-4CDA-AF61-C4D50E32DE08}"/>
    <hyperlink ref="O664" r:id="rId653" display="http://www.christies.com/LotFinder/lot_details.aspx?intObjectID=6588256" xr:uid="{88B8F4E4-905F-4709-9935-FE6623516EA9}"/>
    <hyperlink ref="O665" r:id="rId654" display="http://www.christies.com/LotFinder/lot_details.aspx?intObjectID=6588257" xr:uid="{31DAA963-918D-432A-BEEF-DDA47405666D}"/>
    <hyperlink ref="O666" r:id="rId655" display="http://www.christies.com/LotFinder/lot_details.aspx?intObjectID=6588258" xr:uid="{FA84F9E3-1593-4CDB-93E4-E5E79AA2D7AD}"/>
    <hyperlink ref="O667" r:id="rId656" display="http://www.christies.com/LotFinder/lot_details.aspx?intObjectID=6588259" xr:uid="{C0978D62-6A67-4778-A1C7-FB5081961CFB}"/>
    <hyperlink ref="O668" r:id="rId657" display="http://www.christies.com/LotFinder/lot_details.aspx?intObjectID=6588260" xr:uid="{B400DA85-2458-4924-BFD6-00C2B85A6134}"/>
    <hyperlink ref="O669" r:id="rId658" display="http://www.christies.com/LotFinder/lot_details.aspx?intObjectID=6588261" xr:uid="{6E77FFA3-1823-47D8-8131-725AA05292D5}"/>
    <hyperlink ref="O670" r:id="rId659" display="http://www.christies.com/LotFinder/lot_details.aspx?intObjectID=6588262" xr:uid="{633D4DF4-289C-46F8-BB52-84CC649A5FD3}"/>
    <hyperlink ref="O671" r:id="rId660" display="http://www.christies.com/LotFinder/lot_details.aspx?intObjectID=6588263" xr:uid="{4C20AD3C-28E8-4B9A-AF97-2E62A4B08CCA}"/>
    <hyperlink ref="O672" r:id="rId661" display="http://www.christies.com/LotFinder/lot_details.aspx?intObjectID=6588264" xr:uid="{E7C868A2-F9CF-4154-9AC8-0F3F8E03B22B}"/>
    <hyperlink ref="O673" r:id="rId662" display="http://www.christies.com/LotFinder/lot_details.aspx?intObjectID=6588265" xr:uid="{29334021-33CC-424A-8D64-EB408A4BB2BA}"/>
    <hyperlink ref="O674" r:id="rId663" display="http://www.christies.com/LotFinder/lot_details.aspx?intObjectID=6588266" xr:uid="{077A56C6-5800-4F95-AC0B-B8DD9CC306E1}"/>
    <hyperlink ref="O675" r:id="rId664" display="http://www.christies.com/LotFinder/lot_details.aspx?intObjectID=6588267" xr:uid="{99D918F9-78B4-45B8-8640-CEC283539249}"/>
    <hyperlink ref="O676" r:id="rId665" display="http://www.christies.com/LotFinder/lot_details.aspx?intObjectID=6588268" xr:uid="{29FADFEC-69B7-47C6-9DBA-64EF31DBF9D4}"/>
    <hyperlink ref="O677" r:id="rId666" display="http://www.christies.com/LotFinder/lot_details.aspx?intObjectID=6588269" xr:uid="{C029C087-0C89-4470-AC2B-70D85AE717FE}"/>
    <hyperlink ref="O678" r:id="rId667" display="http://www.christies.com/LotFinder/lot_details.aspx?intObjectID=6588270" xr:uid="{A7D734E4-86C1-4B01-A402-63EB7DC558AA}"/>
    <hyperlink ref="O679" r:id="rId668" display="http://www.christies.com/LotFinder/lot_details.aspx?intObjectID=6588271" xr:uid="{4D3E8128-01D5-46FA-B825-793013942F9A}"/>
    <hyperlink ref="O680" r:id="rId669" display="http://www.christies.com/LotFinder/lot_details.aspx?intObjectID=6588272" xr:uid="{FC44DE81-707A-497B-B0D6-D157ABD2A50D}"/>
    <hyperlink ref="O681" r:id="rId670" display="http://www.christies.com/LotFinder/lot_details.aspx?intObjectID=6588273" xr:uid="{7796D92A-C80E-44F5-B053-0A019FEE78F1}"/>
    <hyperlink ref="O682" r:id="rId671" display="http://www.christies.com/LotFinder/lot_details.aspx?intObjectID=6588274" xr:uid="{CFB3221B-8AA9-461B-A5A9-CD85890DDC1D}"/>
    <hyperlink ref="O683" r:id="rId672" display="http://www.christies.com/LotFinder/lot_details.aspx?intObjectID=6588275" xr:uid="{E0A7F79D-FF61-49CC-B285-756A16AA170F}"/>
    <hyperlink ref="O684" r:id="rId673" display="http://www.christies.com/LotFinder/lot_details.aspx?intObjectID=6588276" xr:uid="{D00ECE54-8893-4BFF-B437-0B6513C8BB74}"/>
    <hyperlink ref="O685" r:id="rId674" display="http://www.christies.com/LotFinder/lot_details.aspx?intObjectID=6588277" xr:uid="{134236BE-095D-4960-932D-C5A38EA4602F}"/>
    <hyperlink ref="O686" r:id="rId675" display="http://www.christies.com/LotFinder/lot_details.aspx?intObjectID=6588278" xr:uid="{953F8385-5FC4-4E26-B553-7036305B3559}"/>
    <hyperlink ref="O687" r:id="rId676" display="http://www.christies.com/LotFinder/lot_details.aspx?intObjectID=6588279" xr:uid="{9D9087CD-C5BE-433B-A719-6E63F5D711B8}"/>
    <hyperlink ref="O688" r:id="rId677" display="http://www.christies.com/LotFinder/lot_details.aspx?intObjectID=6588280" xr:uid="{7B946047-49E8-4A41-982B-F6B4CFDF918A}"/>
    <hyperlink ref="O689" r:id="rId678" display="http://www.christies.com/LotFinder/lot_details.aspx?intObjectID=6588281" xr:uid="{14EF5D8D-3807-4A27-AF10-EFD466D528A2}"/>
    <hyperlink ref="O690" r:id="rId679" display="http://www.christies.com/LotFinder/lot_details.aspx?intObjectID=6588282" xr:uid="{5D7A761F-5F2E-41E2-BBB3-9E8E1EACBA79}"/>
    <hyperlink ref="O691" r:id="rId680" display="http://www.christies.com/LotFinder/lot_details.aspx?intObjectID=6588283" xr:uid="{FD9B0CFD-E6C6-4AEB-B2DD-681D8A8C16FC}"/>
    <hyperlink ref="O692" r:id="rId681" display="http://www.christies.com/LotFinder/lot_details.aspx?intObjectID=6588284" xr:uid="{00043722-78CE-473C-B327-97B4692490E5}"/>
    <hyperlink ref="O693" r:id="rId682" display="http://www.christies.com/LotFinder/lot_details.aspx?intObjectID=6588285" xr:uid="{988329DD-8C04-4B79-85E2-5762AF8E17A7}"/>
    <hyperlink ref="O694" r:id="rId683" display="http://www.christies.com/LotFinder/lot_details.aspx?intObjectID=6588286" xr:uid="{BDC8D52C-B478-41F1-86A1-5ED67590B2CB}"/>
    <hyperlink ref="O695" r:id="rId684" display="http://www.christies.com/LotFinder/lot_details.aspx?intObjectID=6588287" xr:uid="{E2280CBC-88D3-4A0B-8135-BF03AD297D0B}"/>
    <hyperlink ref="O696" r:id="rId685" display="http://www.christies.com/LotFinder/lot_details.aspx?intObjectID=6588288" xr:uid="{32957AA7-72C4-4821-AF2F-AE00AB58F7BA}"/>
    <hyperlink ref="O697" r:id="rId686" display="http://www.christies.com/LotFinder/lot_details.aspx?intObjectID=6588289" xr:uid="{5923C5D7-C84B-4582-9245-22B40249BBDA}"/>
    <hyperlink ref="O698" r:id="rId687" display="http://www.christies.com/LotFinder/lot_details.aspx?intObjectID=6588290" xr:uid="{C4C7CCFA-65A2-4E74-8B8E-D01EA77400E3}"/>
    <hyperlink ref="O699" r:id="rId688" display="http://www.christies.com/LotFinder/lot_details.aspx?intObjectID=6588291" xr:uid="{AF7C6945-C605-4FE8-AFAA-FBCBFB4F2C02}"/>
    <hyperlink ref="O700" r:id="rId689" display="http://www.christies.com/LotFinder/lot_details.aspx?intObjectID=6588292" xr:uid="{AB2E6F28-4E37-4FF2-9A3C-F2A5BD7569C6}"/>
    <hyperlink ref="O701" r:id="rId690" display="http://www.christies.com/LotFinder/lot_details.aspx?intObjectID=6588293" xr:uid="{9FFC8C1E-A2B6-4A6F-A61F-0861B6813FF5}"/>
    <hyperlink ref="O702" r:id="rId691" display="http://www.christies.com/LotFinder/lot_details.aspx?intObjectID=6588294" xr:uid="{30A124FC-221C-49A4-8CF7-E05D8C1BE3C5}"/>
    <hyperlink ref="O703" r:id="rId692" display="http://www.christies.com/LotFinder/lot_details.aspx?intObjectID=6588295" xr:uid="{4FE1F9FE-A16E-44AD-8ABC-2A998A71048F}"/>
    <hyperlink ref="O704" r:id="rId693" display="http://www.christies.com/LotFinder/lot_details.aspx?intObjectID=6588296" xr:uid="{AEA5A7FD-B035-4FCC-907F-05245F671E20}"/>
    <hyperlink ref="O705" r:id="rId694" display="http://www.christies.com/LotFinder/lot_details.aspx?intObjectID=6588297" xr:uid="{2EEB33C5-59D5-4D72-804E-41B14A695E84}"/>
    <hyperlink ref="O706" r:id="rId695" display="http://www.christies.com/LotFinder/lot_details.aspx?intObjectID=6588298" xr:uid="{55A76C27-B8FD-4AD6-9F6E-89F36E91B38E}"/>
    <hyperlink ref="O707" r:id="rId696" display="http://www.christies.com/LotFinder/lot_details.aspx?intObjectID=6588299" xr:uid="{FD6D7C00-91F8-4637-9044-4510F4716122}"/>
    <hyperlink ref="O708" r:id="rId697" display="http://www.christies.com/LotFinder/lot_details.aspx?intObjectID=6588300" xr:uid="{EBCAD2FF-3174-442B-8A5E-8CE002197E31}"/>
    <hyperlink ref="O709" r:id="rId698" display="http://www.christies.com/LotFinder/lot_details.aspx?intObjectID=6588301" xr:uid="{7CD5F39C-984F-4CB9-933E-0445779AF976}"/>
    <hyperlink ref="O710" r:id="rId699" display="http://www.christies.com/LotFinder/lot_details.aspx?intObjectID=6588302" xr:uid="{1D0004B1-758A-4872-991C-ADB0E6566B7F}"/>
    <hyperlink ref="O711" r:id="rId700" display="http://www.christies.com/LotFinder/lot_details.aspx?intObjectID=6588303" xr:uid="{D3B19A43-E9D2-4E9F-BDE5-74915F44FC10}"/>
    <hyperlink ref="O712" r:id="rId701" display="http://www.christies.com/LotFinder/lot_details.aspx?intObjectID=6588304" xr:uid="{47F29A20-52CE-44DB-B13D-11B7DA419040}"/>
    <hyperlink ref="O713" r:id="rId702" display="http://www.christies.com/LotFinder/lot_details.aspx?intObjectID=6588305" xr:uid="{9A91756F-710F-4D0C-8F31-B65F9E60014B}"/>
    <hyperlink ref="O714" r:id="rId703" display="http://www.christies.com/LotFinder/lot_details.aspx?intObjectID=6588306" xr:uid="{A0211225-4865-4F8A-84C2-20E72156CCC7}"/>
    <hyperlink ref="O715" r:id="rId704" display="http://www.christies.com/LotFinder/lot_details.aspx?intObjectID=6588307" xr:uid="{0C21ABA3-F084-4E8D-9AFB-8440979B1DB9}"/>
    <hyperlink ref="O716" r:id="rId705" display="http://www.christies.com/LotFinder/lot_details.aspx?intObjectID=6588308" xr:uid="{BED6C876-3EAD-4D25-9C8B-3F4DA8D4E36E}"/>
    <hyperlink ref="O717" r:id="rId706" display="http://www.christies.com/LotFinder/lot_details.aspx?intObjectID=6588309" xr:uid="{430D1124-BD50-4693-B67D-967DE4CA6792}"/>
    <hyperlink ref="O718" r:id="rId707" display="http://www.christies.com/LotFinder/lot_details.aspx?intObjectID=6588310" xr:uid="{D0585C7C-AC8F-4E0B-A56D-69B19FA6DAD0}"/>
    <hyperlink ref="O719" r:id="rId708" display="http://www.christies.com/LotFinder/lot_details.aspx?intObjectID=6588311" xr:uid="{79468CCA-4E92-44B1-80F0-46DBD3C758B5}"/>
    <hyperlink ref="O720" r:id="rId709" display="http://www.christies.com/LotFinder/lot_details.aspx?intObjectID=6588312" xr:uid="{6F6B19D0-E2C7-4452-9E46-8E91479A93A1}"/>
    <hyperlink ref="O721" r:id="rId710" display="http://www.christies.com/LotFinder/lot_details.aspx?intObjectID=6588313" xr:uid="{C0312E6D-BB30-4595-A0F9-9F805F59A37C}"/>
    <hyperlink ref="O722" r:id="rId711" display="http://www.christies.com/LotFinder/lot_details.aspx?intObjectID=6588314" xr:uid="{55599715-7923-45B6-A410-5C86673E1C04}"/>
    <hyperlink ref="O723" r:id="rId712" display="http://www.christies.com/LotFinder/lot_details.aspx?intObjectID=6588315" xr:uid="{5A7B3492-5237-48DC-9A41-43AEDAA985D4}"/>
    <hyperlink ref="O724" r:id="rId713" display="http://www.christies.com/LotFinder/lot_details.aspx?intObjectID=6588316" xr:uid="{2640B741-E090-4827-9CC7-911ADC328A2F}"/>
    <hyperlink ref="O725" r:id="rId714" display="http://www.christies.com/LotFinder/lot_details.aspx?intObjectID=6588317" xr:uid="{9DD2A2E2-92D1-4BDD-BC2F-C9C377FDC29E}"/>
    <hyperlink ref="O726" r:id="rId715" display="http://www.christies.com/LotFinder/lot_details.aspx?intObjectID=6588318" xr:uid="{3B232B8A-C474-4349-BF6B-4D1E4B70B87C}"/>
    <hyperlink ref="O727" r:id="rId716" display="http://www.christies.com/LotFinder/lot_details.aspx?intObjectID=6588319" xr:uid="{2262138F-6356-46EE-9085-723C09606C82}"/>
    <hyperlink ref="O728" r:id="rId717" display="http://www.christies.com/LotFinder/lot_details.aspx?intObjectID=6588320" xr:uid="{83AF3A4E-082B-464F-8FC5-C703F3936D12}"/>
    <hyperlink ref="O729" r:id="rId718" display="http://www.christies.com/LotFinder/lot_details.aspx?intObjectID=6588321" xr:uid="{B3202DB2-E186-45BC-9EEA-C917D240B571}"/>
    <hyperlink ref="O730" r:id="rId719" display="http://www.christies.com/LotFinder/lot_details.aspx?intObjectID=6588322" xr:uid="{2AEB1D69-DFCA-4DC1-BC2F-F02FC4B80C4A}"/>
    <hyperlink ref="O731" r:id="rId720" display="http://www.christies.com/LotFinder/lot_details.aspx?intObjectID=6588323" xr:uid="{37C55810-863C-4FC3-A12D-2EFAC84A6C2D}"/>
    <hyperlink ref="O732" r:id="rId721" display="http://www.christies.com/LotFinder/lot_details.aspx?intObjectID=6588324" xr:uid="{3401C54D-8078-46D8-A969-A7A32D3EB1A9}"/>
    <hyperlink ref="O733" r:id="rId722" display="http://www.christies.com/LotFinder/lot_details.aspx?intObjectID=6588325" xr:uid="{50BA1814-9742-49CE-A4C9-D4AECE0DD682}"/>
    <hyperlink ref="O734" r:id="rId723" display="http://www.christies.com/LotFinder/lot_details.aspx?intObjectID=6588326" xr:uid="{62D003C0-1011-40C6-A6FA-B2A923F73EBD}"/>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F95BC-B117-49B0-861F-64927BD8E757}">
  <dimension ref="A1:A120"/>
  <sheetViews>
    <sheetView workbookViewId="0">
      <selection activeCell="B8" sqref="B8"/>
    </sheetView>
  </sheetViews>
  <sheetFormatPr defaultRowHeight="13.8"/>
  <sheetData>
    <row r="1" spans="1:1">
      <c r="A1" t="s">
        <v>1095</v>
      </c>
    </row>
    <row r="2" spans="1:1">
      <c r="A2">
        <v>50</v>
      </c>
    </row>
    <row r="3" spans="1:1">
      <c r="A3">
        <v>100</v>
      </c>
    </row>
    <row r="4" spans="1:1">
      <c r="A4">
        <v>150</v>
      </c>
    </row>
    <row r="5" spans="1:1">
      <c r="A5">
        <v>200</v>
      </c>
    </row>
    <row r="6" spans="1:1">
      <c r="A6">
        <v>250</v>
      </c>
    </row>
    <row r="7" spans="1:1">
      <c r="A7">
        <v>300</v>
      </c>
    </row>
    <row r="8" spans="1:1">
      <c r="A8">
        <v>350</v>
      </c>
    </row>
    <row r="9" spans="1:1">
      <c r="A9">
        <v>400</v>
      </c>
    </row>
    <row r="10" spans="1:1">
      <c r="A10">
        <v>450</v>
      </c>
    </row>
    <row r="11" spans="1:1">
      <c r="A11">
        <v>500</v>
      </c>
    </row>
    <row r="12" spans="1:1">
      <c r="A12">
        <v>550</v>
      </c>
    </row>
    <row r="13" spans="1:1">
      <c r="A13">
        <v>600</v>
      </c>
    </row>
    <row r="14" spans="1:1">
      <c r="A14">
        <v>650</v>
      </c>
    </row>
    <row r="15" spans="1:1">
      <c r="A15">
        <v>700</v>
      </c>
    </row>
    <row r="16" spans="1:1">
      <c r="A16">
        <v>750</v>
      </c>
    </row>
    <row r="17" spans="1:1">
      <c r="A17">
        <v>800</v>
      </c>
    </row>
    <row r="18" spans="1:1">
      <c r="A18">
        <v>850</v>
      </c>
    </row>
    <row r="19" spans="1:1">
      <c r="A19">
        <v>900</v>
      </c>
    </row>
    <row r="20" spans="1:1">
      <c r="A20">
        <v>950</v>
      </c>
    </row>
    <row r="21" spans="1:1">
      <c r="A21">
        <v>1000</v>
      </c>
    </row>
    <row r="22" spans="1:1">
      <c r="A22">
        <v>1100</v>
      </c>
    </row>
    <row r="23" spans="1:1">
      <c r="A23">
        <v>1200</v>
      </c>
    </row>
    <row r="24" spans="1:1">
      <c r="A24">
        <v>1300</v>
      </c>
    </row>
    <row r="25" spans="1:1">
      <c r="A25">
        <v>1400</v>
      </c>
    </row>
    <row r="26" spans="1:1">
      <c r="A26">
        <v>1500</v>
      </c>
    </row>
    <row r="27" spans="1:1">
      <c r="A27">
        <v>1600</v>
      </c>
    </row>
    <row r="28" spans="1:1">
      <c r="A28">
        <v>1700</v>
      </c>
    </row>
    <row r="29" spans="1:1">
      <c r="A29">
        <v>1800</v>
      </c>
    </row>
    <row r="30" spans="1:1">
      <c r="A30">
        <v>1900</v>
      </c>
    </row>
    <row r="31" spans="1:1">
      <c r="A31">
        <v>2000</v>
      </c>
    </row>
    <row r="32" spans="1:1">
      <c r="A32">
        <v>2200</v>
      </c>
    </row>
    <row r="33" spans="1:1">
      <c r="A33">
        <v>2400</v>
      </c>
    </row>
    <row r="34" spans="1:1">
      <c r="A34">
        <v>2600</v>
      </c>
    </row>
    <row r="35" spans="1:1">
      <c r="A35">
        <v>2800</v>
      </c>
    </row>
    <row r="36" spans="1:1">
      <c r="A36">
        <v>3000</v>
      </c>
    </row>
    <row r="37" spans="1:1">
      <c r="A37">
        <v>3200</v>
      </c>
    </row>
    <row r="38" spans="1:1">
      <c r="A38">
        <v>3500</v>
      </c>
    </row>
    <row r="39" spans="1:1">
      <c r="A39">
        <v>3800</v>
      </c>
    </row>
    <row r="40" spans="1:1">
      <c r="A40">
        <v>4000</v>
      </c>
    </row>
    <row r="41" spans="1:1">
      <c r="A41">
        <v>4200</v>
      </c>
    </row>
    <row r="42" spans="1:1">
      <c r="A42">
        <v>4500</v>
      </c>
    </row>
    <row r="43" spans="1:1">
      <c r="A43">
        <v>4800</v>
      </c>
    </row>
    <row r="44" spans="1:1">
      <c r="A44">
        <v>5000</v>
      </c>
    </row>
    <row r="45" spans="1:1">
      <c r="A45">
        <v>5500</v>
      </c>
    </row>
    <row r="46" spans="1:1">
      <c r="A46">
        <v>6000</v>
      </c>
    </row>
    <row r="47" spans="1:1">
      <c r="A47">
        <v>6500</v>
      </c>
    </row>
    <row r="48" spans="1:1">
      <c r="A48">
        <v>7000</v>
      </c>
    </row>
    <row r="49" spans="1:1">
      <c r="A49">
        <v>7500</v>
      </c>
    </row>
    <row r="50" spans="1:1">
      <c r="A50">
        <v>8000</v>
      </c>
    </row>
    <row r="51" spans="1:1">
      <c r="A51">
        <v>8500</v>
      </c>
    </row>
    <row r="52" spans="1:1">
      <c r="A52">
        <v>9000</v>
      </c>
    </row>
    <row r="53" spans="1:1">
      <c r="A53">
        <v>9500</v>
      </c>
    </row>
    <row r="54" spans="1:1">
      <c r="A54">
        <v>10000</v>
      </c>
    </row>
    <row r="55" spans="1:1">
      <c r="A55">
        <v>11000</v>
      </c>
    </row>
    <row r="56" spans="1:1">
      <c r="A56">
        <v>12000</v>
      </c>
    </row>
    <row r="57" spans="1:1">
      <c r="A57">
        <v>13000</v>
      </c>
    </row>
    <row r="58" spans="1:1">
      <c r="A58">
        <v>14000</v>
      </c>
    </row>
    <row r="59" spans="1:1">
      <c r="A59">
        <v>15000</v>
      </c>
    </row>
    <row r="60" spans="1:1">
      <c r="A60">
        <v>16000</v>
      </c>
    </row>
    <row r="61" spans="1:1">
      <c r="A61">
        <v>17000</v>
      </c>
    </row>
    <row r="62" spans="1:1">
      <c r="A62">
        <v>18000</v>
      </c>
    </row>
    <row r="63" spans="1:1">
      <c r="A63">
        <v>19000</v>
      </c>
    </row>
    <row r="64" spans="1:1">
      <c r="A64">
        <v>20000</v>
      </c>
    </row>
    <row r="65" spans="1:1">
      <c r="A65">
        <v>22000</v>
      </c>
    </row>
    <row r="66" spans="1:1">
      <c r="A66">
        <v>24000</v>
      </c>
    </row>
    <row r="67" spans="1:1">
      <c r="A67">
        <v>26000</v>
      </c>
    </row>
    <row r="68" spans="1:1">
      <c r="A68">
        <v>28000</v>
      </c>
    </row>
    <row r="69" spans="1:1">
      <c r="A69">
        <v>30000</v>
      </c>
    </row>
    <row r="70" spans="1:1">
      <c r="A70">
        <v>32000</v>
      </c>
    </row>
    <row r="71" spans="1:1">
      <c r="A71">
        <v>35000</v>
      </c>
    </row>
    <row r="72" spans="1:1">
      <c r="A72">
        <v>38000</v>
      </c>
    </row>
    <row r="73" spans="1:1">
      <c r="A73">
        <v>40000</v>
      </c>
    </row>
    <row r="74" spans="1:1">
      <c r="A74">
        <v>42000</v>
      </c>
    </row>
    <row r="75" spans="1:1">
      <c r="A75">
        <v>45000</v>
      </c>
    </row>
    <row r="76" spans="1:1">
      <c r="A76">
        <v>48000</v>
      </c>
    </row>
    <row r="77" spans="1:1">
      <c r="A77">
        <v>50000</v>
      </c>
    </row>
    <row r="78" spans="1:1">
      <c r="A78">
        <v>55000</v>
      </c>
    </row>
    <row r="79" spans="1:1">
      <c r="A79">
        <v>60000</v>
      </c>
    </row>
    <row r="80" spans="1:1">
      <c r="A80">
        <v>65000</v>
      </c>
    </row>
    <row r="81" spans="1:1">
      <c r="A81">
        <v>70000</v>
      </c>
    </row>
    <row r="82" spans="1:1">
      <c r="A82">
        <v>75000</v>
      </c>
    </row>
    <row r="83" spans="1:1">
      <c r="A83">
        <v>80000</v>
      </c>
    </row>
    <row r="84" spans="1:1">
      <c r="A84">
        <v>85000</v>
      </c>
    </row>
    <row r="85" spans="1:1">
      <c r="A85">
        <v>90000</v>
      </c>
    </row>
    <row r="86" spans="1:1">
      <c r="A86">
        <v>95000</v>
      </c>
    </row>
    <row r="87" spans="1:1">
      <c r="A87">
        <v>100000</v>
      </c>
    </row>
    <row r="88" spans="1:1">
      <c r="A88">
        <v>110000</v>
      </c>
    </row>
    <row r="89" spans="1:1">
      <c r="A89">
        <v>120000</v>
      </c>
    </row>
    <row r="90" spans="1:1">
      <c r="A90">
        <v>130000</v>
      </c>
    </row>
    <row r="91" spans="1:1">
      <c r="A91">
        <v>140000</v>
      </c>
    </row>
    <row r="92" spans="1:1">
      <c r="A92">
        <v>150000</v>
      </c>
    </row>
    <row r="93" spans="1:1">
      <c r="A93">
        <v>160000</v>
      </c>
    </row>
    <row r="94" spans="1:1">
      <c r="A94">
        <v>170000</v>
      </c>
    </row>
    <row r="95" spans="1:1">
      <c r="A95">
        <v>180000</v>
      </c>
    </row>
    <row r="96" spans="1:1">
      <c r="A96">
        <v>190000</v>
      </c>
    </row>
    <row r="97" spans="1:1">
      <c r="A97">
        <v>200000</v>
      </c>
    </row>
    <row r="98" spans="1:1">
      <c r="A98">
        <v>220000</v>
      </c>
    </row>
    <row r="99" spans="1:1">
      <c r="A99">
        <v>240000</v>
      </c>
    </row>
    <row r="100" spans="1:1">
      <c r="A100">
        <v>260000</v>
      </c>
    </row>
    <row r="101" spans="1:1">
      <c r="A101">
        <v>280000</v>
      </c>
    </row>
    <row r="102" spans="1:1">
      <c r="A102">
        <v>300000</v>
      </c>
    </row>
    <row r="103" spans="1:1">
      <c r="A103">
        <v>320000</v>
      </c>
    </row>
    <row r="104" spans="1:1">
      <c r="A104">
        <v>350000</v>
      </c>
    </row>
    <row r="105" spans="1:1">
      <c r="A105">
        <v>380000</v>
      </c>
    </row>
    <row r="106" spans="1:1">
      <c r="A106">
        <v>400000</v>
      </c>
    </row>
    <row r="107" spans="1:1">
      <c r="A107">
        <v>420000</v>
      </c>
    </row>
    <row r="108" spans="1:1">
      <c r="A108">
        <v>450000</v>
      </c>
    </row>
    <row r="109" spans="1:1">
      <c r="A109">
        <v>480000</v>
      </c>
    </row>
    <row r="110" spans="1:1">
      <c r="A110">
        <v>500000</v>
      </c>
    </row>
    <row r="111" spans="1:1">
      <c r="A111">
        <v>550000</v>
      </c>
    </row>
    <row r="112" spans="1:1">
      <c r="A112">
        <v>600000</v>
      </c>
    </row>
    <row r="113" spans="1:1">
      <c r="A113">
        <v>650000</v>
      </c>
    </row>
    <row r="114" spans="1:1">
      <c r="A114">
        <v>700000</v>
      </c>
    </row>
    <row r="115" spans="1:1">
      <c r="A115">
        <v>750000</v>
      </c>
    </row>
    <row r="116" spans="1:1">
      <c r="A116">
        <v>800000</v>
      </c>
    </row>
    <row r="117" spans="1:1">
      <c r="A117">
        <v>850000</v>
      </c>
    </row>
    <row r="118" spans="1:1">
      <c r="A118">
        <v>900000</v>
      </c>
    </row>
    <row r="119" spans="1:1">
      <c r="A119">
        <v>950000</v>
      </c>
    </row>
    <row r="120" spans="1:1">
      <c r="A120">
        <v>1000000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033D0C6E3DF42458F3D784B29273292" ma:contentTypeVersion="17" ma:contentTypeDescription="Create a new document." ma:contentTypeScope="" ma:versionID="4337959329ee121a9844ff5fce42a2d5">
  <xsd:schema xmlns:xsd="http://www.w3.org/2001/XMLSchema" xmlns:xs="http://www.w3.org/2001/XMLSchema" xmlns:p="http://schemas.microsoft.com/office/2006/metadata/properties" xmlns:ns2="d7d698ad-7df8-419f-9249-2f7adda24d44" xmlns:ns3="d3e989f5-497e-47a0-9a8d-0ce04f445a53" targetNamespace="http://schemas.microsoft.com/office/2006/metadata/properties" ma:root="true" ma:fieldsID="7016fd96f441f99c9b91624e8287114f" ns2:_="" ns3:_="">
    <xsd:import namespace="d7d698ad-7df8-419f-9249-2f7adda24d44"/>
    <xsd:import namespace="d3e989f5-497e-47a0-9a8d-0ce04f445a53"/>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element ref="ns2:SharedWithUsers" minOccurs="0"/>
                <xsd:element ref="ns2:SharedWithDetails" minOccurs="0"/>
                <xsd:element ref="ns3:Search"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d698ad-7df8-419f-9249-2f7adda24d44"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c9e71b33-e225-4154-bcb0-aa06cb2033fc}" ma:internalName="TaxCatchAll" ma:showField="CatchAllData" ma:web="d7d698ad-7df8-419f-9249-2f7adda24d44">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e989f5-497e-47a0-9a8d-0ce04f445a5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bdcac9f1-596f-4edd-b272-4c64a8aad59e"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Search" ma:index="24" nillable="true" ma:displayName="Search" ma:format="Dropdown" ma:list="d3e989f5-497e-47a0-9a8d-0ce04f445a53" ma:internalName="Search" ma:showField="Title">
      <xsd:simpleType>
        <xsd:restriction base="dms:Lookup"/>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7d698ad-7df8-419f-9249-2f7adda24d44" xsi:nil="true"/>
    <Search xmlns="d3e989f5-497e-47a0-9a8d-0ce04f445a53" xsi:nil="true"/>
    <lcf76f155ced4ddcb4097134ff3c332f xmlns="d3e989f5-497e-47a0-9a8d-0ce04f445a53">
      <Terms xmlns="http://schemas.microsoft.com/office/infopath/2007/PartnerControls"/>
    </lcf76f155ced4ddcb4097134ff3c332f>
    <_dlc_DocId xmlns="d7d698ad-7df8-419f-9249-2f7adda24d44" xsi:nil="true"/>
    <_dlc_DocIdUrl xmlns="d7d698ad-7df8-419f-9249-2f7adda24d44">
      <Url xsi:nil="true"/>
      <Description xsi:nil="true"/>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11965B67-FCFA-4D02-B2FE-8EEBA7653C7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d698ad-7df8-419f-9249-2f7adda24d44"/>
    <ds:schemaRef ds:uri="d3e989f5-497e-47a0-9a8d-0ce04f445a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9FEA067-E5B5-4AB5-852D-AE15D9ADABC3}">
  <ds:schemaRefs>
    <ds:schemaRef ds:uri="http://schemas.openxmlformats.org/package/2006/metadata/core-properties"/>
    <ds:schemaRef ds:uri="http://purl.org/dc/dcmitype/"/>
    <ds:schemaRef ds:uri="http://purl.org/dc/terms/"/>
    <ds:schemaRef ds:uri="http://schemas.microsoft.com/office/infopath/2007/PartnerControls"/>
    <ds:schemaRef ds:uri="http://schemas.microsoft.com/office/2006/documentManagement/types"/>
    <ds:schemaRef ds:uri="d7d698ad-7df8-419f-9249-2f7adda24d44"/>
    <ds:schemaRef ds:uri="http://schemas.microsoft.com/office/2006/metadata/properties"/>
    <ds:schemaRef ds:uri="http://purl.org/dc/elements/1.1/"/>
    <ds:schemaRef ds:uri="d3e989f5-497e-47a0-9a8d-0ce04f445a53"/>
    <ds:schemaRef ds:uri="http://www.w3.org/XML/1998/namespace"/>
  </ds:schemaRefs>
</ds:datastoreItem>
</file>

<file path=customXml/itemProps3.xml><?xml version="1.0" encoding="utf-8"?>
<ds:datastoreItem xmlns:ds="http://schemas.openxmlformats.org/officeDocument/2006/customXml" ds:itemID="{91C80DB6-9E8B-4C03-ADFB-CBFB2B3F2256}">
  <ds:schemaRefs>
    <ds:schemaRef ds:uri="http://schemas.microsoft.com/sharepoint/v3/contenttype/forms"/>
  </ds:schemaRefs>
</ds:datastoreItem>
</file>

<file path=customXml/itemProps4.xml><?xml version="1.0" encoding="utf-8"?>
<ds:datastoreItem xmlns:ds="http://schemas.openxmlformats.org/officeDocument/2006/customXml" ds:itemID="{C64A9D71-1A6E-42C3-AE62-DF2BAC0C7965}">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The Exceptional Private Cellar </vt:lpstr>
      <vt:lpstr>Bid Steps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Koji</dc:creator>
  <cp:keywords/>
  <dc:description/>
  <cp:lastModifiedBy>info2</cp:lastModifiedBy>
  <cp:revision/>
  <dcterms:created xsi:type="dcterms:W3CDTF">2026-05-14T15:36:30Z</dcterms:created>
  <dcterms:modified xsi:type="dcterms:W3CDTF">2026-05-23T20:10:12Z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0x0101001033D0C6E3DF42458F3D784B29273292</vt:lpwstr>
  </property>
  <property fmtid="{D5CDD505-2E9C-101B-9397-08002B2CF9AE}" pid="3" name="MediaServiceImageTags">
    <vt:lpwstr/>
  </property>
  <property fmtid="{D5CDD505-2E9C-101B-9397-08002B2CF9AE}" pid="4" name="_dlc_DocIdItemGuid">
    <vt:lpwstr>b7264ffe-18a8-4581-8067-a29873af7b47</vt:lpwstr>
  </property>
</Properties>
</file>